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1490" windowHeight="6710"/>
  </bookViews>
  <sheets>
    <sheet name="EXPORT STATS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162" i="2"/>
  <c r="C162" i="2"/>
  <c r="D162" i="2"/>
  <c r="E162" i="2"/>
  <c r="F162" i="2"/>
  <c r="G162" i="2"/>
  <c r="H162" i="2"/>
  <c r="I162" i="2"/>
  <c r="J162" i="2"/>
  <c r="K162" i="2"/>
  <c r="L162" i="2"/>
  <c r="M162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88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" i="2"/>
  <c r="B86" i="2"/>
  <c r="C86" i="2"/>
  <c r="D86" i="2"/>
  <c r="E86" i="2"/>
  <c r="F86" i="2"/>
  <c r="G86" i="2"/>
  <c r="H86" i="2"/>
  <c r="I86" i="2"/>
  <c r="J86" i="2"/>
  <c r="K86" i="2"/>
  <c r="L86" i="2"/>
  <c r="M86" i="2"/>
  <c r="N162" i="2" l="1"/>
  <c r="N106" i="2"/>
  <c r="N86" i="2"/>
</calcChain>
</file>

<file path=xl/sharedStrings.xml><?xml version="1.0" encoding="utf-8"?>
<sst xmlns="http://schemas.openxmlformats.org/spreadsheetml/2006/main" count="175" uniqueCount="173">
  <si>
    <t>JAN</t>
  </si>
  <si>
    <t>FEB</t>
  </si>
  <si>
    <t>MAY</t>
  </si>
  <si>
    <t>OCT</t>
  </si>
  <si>
    <t>NOV</t>
  </si>
  <si>
    <t>DEC</t>
  </si>
  <si>
    <t>ANTHURIUM LEAVES</t>
  </si>
  <si>
    <t>CUT FOLIAGE</t>
  </si>
  <si>
    <t>FILLERS</t>
  </si>
  <si>
    <t>LEATHER LEAVES/FERN</t>
  </si>
  <si>
    <t>RANUNCULUS</t>
  </si>
  <si>
    <t>DRIED ROSE</t>
  </si>
  <si>
    <t>ACHILLEA</t>
  </si>
  <si>
    <t>AGAPANTHUS</t>
  </si>
  <si>
    <t>ALSTROEMERIA</t>
  </si>
  <si>
    <t>AMARANTHUS</t>
  </si>
  <si>
    <t>AMMI</t>
  </si>
  <si>
    <t>ANIGOZANTHOS</t>
  </si>
  <si>
    <t>ANTHURIUM</t>
  </si>
  <si>
    <t>ARABICUM / SAUNDERSIEA</t>
  </si>
  <si>
    <t>ASCLEPIAS</t>
  </si>
  <si>
    <t>ASPARAGUS FERN</t>
  </si>
  <si>
    <t>ASTERS</t>
  </si>
  <si>
    <t>ASTRANTIA</t>
  </si>
  <si>
    <t>BUPLEURUM</t>
  </si>
  <si>
    <t>CALLISTAPHUS</t>
  </si>
  <si>
    <t>CALLA LILLIES</t>
  </si>
  <si>
    <t>CAMPANULA</t>
  </si>
  <si>
    <t>CARNATION / DIANTHUS</t>
  </si>
  <si>
    <t>CARTHAMUS</t>
  </si>
  <si>
    <t>CARYOTA</t>
  </si>
  <si>
    <t>CELOSIA/WOOL FLOWERS</t>
  </si>
  <si>
    <t>CHRYSANTHEMUMS</t>
  </si>
  <si>
    <t>CRASPEDIA</t>
  </si>
  <si>
    <t>CYPRUS</t>
  </si>
  <si>
    <t>DELPHINIUM</t>
  </si>
  <si>
    <t>ERYNGIUM</t>
  </si>
  <si>
    <t>EUCALYPTUS</t>
  </si>
  <si>
    <t>FENNEL/FEONICULUM</t>
  </si>
  <si>
    <t>PHORMIUM</t>
  </si>
  <si>
    <t>GERBERA</t>
  </si>
  <si>
    <t>GERMINI</t>
  </si>
  <si>
    <t>GLADIOLUS</t>
  </si>
  <si>
    <t>GRASS</t>
  </si>
  <si>
    <t>GYPSOPHILLA / MILLION STARS</t>
  </si>
  <si>
    <t>HELICONIA</t>
  </si>
  <si>
    <t>HELIANTHUS/SUNFLOWER</t>
  </si>
  <si>
    <t>HYPERICUM</t>
  </si>
  <si>
    <t>KANGAROO PAW</t>
  </si>
  <si>
    <t>LATHYRUS</t>
  </si>
  <si>
    <t>LAVENDER</t>
  </si>
  <si>
    <t>LEPIDIUM</t>
  </si>
  <si>
    <t>LIATRIS</t>
  </si>
  <si>
    <t>LILIES/LONGIFLORA</t>
  </si>
  <si>
    <t>LISIANTHUS/EUSTOMA</t>
  </si>
  <si>
    <t>LYSIMACHIA/CREEPING JENNY</t>
  </si>
  <si>
    <t>MATHIOLA</t>
  </si>
  <si>
    <t>MIXED FLOWERS</t>
  </si>
  <si>
    <t>MOBBYDICK</t>
  </si>
  <si>
    <t>MOLUCELLA</t>
  </si>
  <si>
    <t>ORCHIDS/CYMBIDIUM</t>
  </si>
  <si>
    <t>ORNITHOGULUM</t>
  </si>
  <si>
    <t>PAPYRUS</t>
  </si>
  <si>
    <t>PHLOX</t>
  </si>
  <si>
    <t>ROSEMARY</t>
  </si>
  <si>
    <t>ROSES</t>
  </si>
  <si>
    <t>RUDBECKIA</t>
  </si>
  <si>
    <t>RUSCUS/FLOWER CABBAGE</t>
  </si>
  <si>
    <t>SCABIOSA</t>
  </si>
  <si>
    <t>SOLIDAGO</t>
  </si>
  <si>
    <t>SOLIDESTER</t>
  </si>
  <si>
    <t>STATICE/LIMONIUM</t>
  </si>
  <si>
    <t>STRELITZIA/BIRDS OF PARADISE</t>
  </si>
  <si>
    <t>TRACHELIUM</t>
  </si>
  <si>
    <t>TUBEROSE</t>
  </si>
  <si>
    <t>VERONICA</t>
  </si>
  <si>
    <t>HYDRANGEA</t>
  </si>
  <si>
    <t>CARNATION CUTTINGS</t>
  </si>
  <si>
    <t>CHRYSANTHEMUMS CUTTINGS</t>
  </si>
  <si>
    <t>CUTTINGS</t>
  </si>
  <si>
    <t>FUCHSIA CUTTINGS</t>
  </si>
  <si>
    <t>OSTEOSPERMUM CUTTINGS</t>
  </si>
  <si>
    <t>PELARGONIUM CUTTINGS</t>
  </si>
  <si>
    <t>ROSE CUTTINGS</t>
  </si>
  <si>
    <t>DRIED FRUITS</t>
  </si>
  <si>
    <t>APPLE</t>
  </si>
  <si>
    <t>AVOCADO</t>
  </si>
  <si>
    <t>BANANA</t>
  </si>
  <si>
    <t>COCONUT</t>
  </si>
  <si>
    <t>CUSTARD APPLE / SOUR SOP</t>
  </si>
  <si>
    <t>JACK FRUIT</t>
  </si>
  <si>
    <t>LEMON</t>
  </si>
  <si>
    <t>MELON</t>
  </si>
  <si>
    <t>PASSION FRUIT JUICE</t>
  </si>
  <si>
    <t>PASSION</t>
  </si>
  <si>
    <t>PAWPAW</t>
  </si>
  <si>
    <t>PINEAPPLE</t>
  </si>
  <si>
    <t>RASPBERRIES/BLISSES</t>
  </si>
  <si>
    <t>STRAWBERRY</t>
  </si>
  <si>
    <t>TAMARILLOS/TREE TOMATO</t>
  </si>
  <si>
    <t>MANGO</t>
  </si>
  <si>
    <t>GROUNDNUTS</t>
  </si>
  <si>
    <t>MELISSA</t>
  </si>
  <si>
    <t>PEPPER MINT</t>
  </si>
  <si>
    <t>TARRAGON</t>
  </si>
  <si>
    <t>CHILLIES DRIED</t>
  </si>
  <si>
    <t>BASIL</t>
  </si>
  <si>
    <t>CHILLIES</t>
  </si>
  <si>
    <t>CHIVES</t>
  </si>
  <si>
    <t>CORIANDER/DHANIA</t>
  </si>
  <si>
    <t>CURRY LEAVES/LIMDI</t>
  </si>
  <si>
    <t>DILL</t>
  </si>
  <si>
    <t>GARLIC</t>
  </si>
  <si>
    <t>GINGER</t>
  </si>
  <si>
    <t>LEEKS</t>
  </si>
  <si>
    <t>ONIONS</t>
  </si>
  <si>
    <t>PARSLEY</t>
  </si>
  <si>
    <t>THYME</t>
  </si>
  <si>
    <t>ARROW ROOTS(NDUMA)</t>
  </si>
  <si>
    <t>ASPARAGUS</t>
  </si>
  <si>
    <t>AUBERGINES</t>
  </si>
  <si>
    <t>BABY CORN</t>
  </si>
  <si>
    <t>FINE BEANS</t>
  </si>
  <si>
    <t>BEETROOT</t>
  </si>
  <si>
    <t>BROCCOLI</t>
  </si>
  <si>
    <t>CABBAGE</t>
  </si>
  <si>
    <t>CARROTS</t>
  </si>
  <si>
    <t>COURGETTES/ZUCCHINE</t>
  </si>
  <si>
    <t>DUDHI</t>
  </si>
  <si>
    <t>GARDEN PEAS</t>
  </si>
  <si>
    <t>GUNDA</t>
  </si>
  <si>
    <t>KARELLA</t>
  </si>
  <si>
    <t>MATOKE</t>
  </si>
  <si>
    <t>MIXED VEGETABLES</t>
  </si>
  <si>
    <t>MUSHROOMS</t>
  </si>
  <si>
    <t>OKRA</t>
  </si>
  <si>
    <t>PATRA/ARROW ROOT LEAVES</t>
  </si>
  <si>
    <t>RUNNER BEANS</t>
  </si>
  <si>
    <t>SERENADE</t>
  </si>
  <si>
    <t>SNAP PEAS</t>
  </si>
  <si>
    <t>SOYA BEANS</t>
  </si>
  <si>
    <t>SNOW/MANGETOUT</t>
  </si>
  <si>
    <t>SPINACH/PALAK</t>
  </si>
  <si>
    <t>SUGAR CANE</t>
  </si>
  <si>
    <t>SWEET POTATOES</t>
  </si>
  <si>
    <t>TOMATO</t>
  </si>
  <si>
    <t>TURIA</t>
  </si>
  <si>
    <t>TURNIPS</t>
  </si>
  <si>
    <t>VALORE</t>
  </si>
  <si>
    <t>YAMS</t>
  </si>
  <si>
    <t>BEAN PROCESSED</t>
  </si>
  <si>
    <t>TOMATO SEEDS</t>
  </si>
  <si>
    <t>HERBS</t>
  </si>
  <si>
    <t>PROVINSIONAL DATA</t>
  </si>
  <si>
    <t>AGRICULTURE AND FOOD AUTHORITY</t>
  </si>
  <si>
    <t>HORTICULTURAL CROPS DIRECTORATE</t>
  </si>
  <si>
    <t>ALL VALUES IN KSH</t>
  </si>
  <si>
    <t>COMMONDITY</t>
  </si>
  <si>
    <t>MARCH</t>
  </si>
  <si>
    <t>APRIL</t>
  </si>
  <si>
    <t>JUNE</t>
  </si>
  <si>
    <t>JULY</t>
  </si>
  <si>
    <t>AUGUST</t>
  </si>
  <si>
    <t>SEPT</t>
  </si>
  <si>
    <t>TOTALS</t>
  </si>
  <si>
    <t>CUT-FLOWERS</t>
  </si>
  <si>
    <t>FRESH EXPORT STATISTICS FOR JANUARY - DECEMBER,  2019</t>
  </si>
  <si>
    <t>TOTAL FLOWERS</t>
  </si>
  <si>
    <t>FRUITS</t>
  </si>
  <si>
    <t>TOTAL FRUITS</t>
  </si>
  <si>
    <t>VEGETABLES</t>
  </si>
  <si>
    <t>TOTALS VEGETABLES</t>
  </si>
  <si>
    <t>CAPSICUM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</si>
</sst>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43" fontId="6" fillId="0" borderId="1" xfId="1" applyFont="1" applyFill="1" applyBorder="1"/>
    <xf numFmtId="0" fontId="6" fillId="0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view="pageBreakPreview" topLeftCell="F97" zoomScale="60" zoomScaleNormal="100" workbookViewId="0">
      <selection activeCell="B107" sqref="B107"/>
    </sheetView>
  </sheetViews>
  <sheetFormatPr defaultRowHeight="14.5" x14ac:dyDescent="0.35"/>
  <cols>
    <col min="1" max="1" width="33.1796875" bestFit="1" customWidth="1"/>
    <col min="2" max="2" width="25.36328125" bestFit="1" customWidth="1"/>
    <col min="3" max="3" width="27.08984375" bestFit="1" customWidth="1"/>
    <col min="4" max="6" width="25.36328125" bestFit="1" customWidth="1"/>
    <col min="7" max="7" width="29.26953125" customWidth="1"/>
    <col min="8" max="8" width="27.453125" customWidth="1"/>
    <col min="9" max="9" width="27.90625" customWidth="1"/>
    <col min="10" max="10" width="27.08984375" bestFit="1" customWidth="1"/>
    <col min="11" max="11" width="27.81640625" customWidth="1"/>
    <col min="12" max="12" width="25.54296875" customWidth="1"/>
    <col min="13" max="13" width="28.54296875" customWidth="1"/>
    <col min="14" max="14" width="31.08984375" customWidth="1"/>
  </cols>
  <sheetData>
    <row r="1" spans="1:14" ht="23" x14ac:dyDescent="0.5">
      <c r="A1" s="2" t="s">
        <v>153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3" x14ac:dyDescent="0.5">
      <c r="A2" s="2" t="s">
        <v>154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" x14ac:dyDescent="0.5">
      <c r="A3" s="2" t="s">
        <v>155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" x14ac:dyDescent="0.5">
      <c r="A4" s="2" t="s">
        <v>166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3" x14ac:dyDescent="0.5">
      <c r="A5" s="2" t="s">
        <v>156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x14ac:dyDescent="0.45">
      <c r="A6" s="4" t="s">
        <v>157</v>
      </c>
      <c r="B6" s="4" t="s">
        <v>0</v>
      </c>
      <c r="C6" s="4" t="s">
        <v>1</v>
      </c>
      <c r="D6" s="4" t="s">
        <v>158</v>
      </c>
      <c r="E6" s="4" t="s">
        <v>159</v>
      </c>
      <c r="F6" s="4" t="s">
        <v>2</v>
      </c>
      <c r="G6" s="4" t="s">
        <v>160</v>
      </c>
      <c r="H6" s="4" t="s">
        <v>161</v>
      </c>
      <c r="I6" s="4" t="s">
        <v>162</v>
      </c>
      <c r="J6" s="4" t="s">
        <v>163</v>
      </c>
      <c r="K6" s="4" t="s">
        <v>3</v>
      </c>
      <c r="L6" s="4" t="s">
        <v>4</v>
      </c>
      <c r="M6" s="4" t="s">
        <v>5</v>
      </c>
      <c r="N6" s="4" t="s">
        <v>164</v>
      </c>
    </row>
    <row r="7" spans="1:14" ht="22.5" x14ac:dyDescent="0.45">
      <c r="A7" s="4" t="s">
        <v>165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3" x14ac:dyDescent="0.5">
      <c r="A8" s="7" t="s">
        <v>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5092</v>
      </c>
      <c r="J8" s="8">
        <v>656903</v>
      </c>
      <c r="K8" s="8">
        <v>5092</v>
      </c>
      <c r="L8" s="8">
        <v>20366</v>
      </c>
      <c r="M8" s="8">
        <v>0</v>
      </c>
      <c r="N8" s="8">
        <f>SUM(B8:M8)</f>
        <v>687453</v>
      </c>
    </row>
    <row r="9" spans="1:14" ht="23" x14ac:dyDescent="0.5">
      <c r="A9" s="7" t="s">
        <v>7</v>
      </c>
      <c r="B9" s="8">
        <v>304461</v>
      </c>
      <c r="C9" s="8">
        <v>52264</v>
      </c>
      <c r="D9" s="8">
        <v>1031850</v>
      </c>
      <c r="E9" s="8">
        <v>931995</v>
      </c>
      <c r="F9" s="8">
        <v>835892</v>
      </c>
      <c r="G9" s="8">
        <v>670761</v>
      </c>
      <c r="H9" s="8">
        <v>1150973</v>
      </c>
      <c r="I9" s="8">
        <v>2021847</v>
      </c>
      <c r="J9" s="8">
        <v>2888865</v>
      </c>
      <c r="K9" s="8">
        <v>650028</v>
      </c>
      <c r="L9" s="8">
        <v>691180</v>
      </c>
      <c r="M9" s="8">
        <v>62711</v>
      </c>
      <c r="N9" s="8">
        <f t="shared" ref="N9:N49" si="0">SUM(B9:M9)</f>
        <v>11292827</v>
      </c>
    </row>
    <row r="10" spans="1:14" ht="23" x14ac:dyDescent="0.5">
      <c r="A10" s="7" t="s">
        <v>8</v>
      </c>
      <c r="B10" s="8">
        <v>41859</v>
      </c>
      <c r="C10" s="8">
        <v>305180</v>
      </c>
      <c r="D10" s="8">
        <v>5178</v>
      </c>
      <c r="E10" s="8">
        <v>1074226</v>
      </c>
      <c r="F10" s="8">
        <v>1105948</v>
      </c>
      <c r="G10" s="8">
        <v>922579</v>
      </c>
      <c r="H10" s="8">
        <v>725508</v>
      </c>
      <c r="I10" s="8">
        <v>233447</v>
      </c>
      <c r="J10" s="8">
        <v>153307</v>
      </c>
      <c r="K10" s="8">
        <v>1560</v>
      </c>
      <c r="L10" s="8">
        <v>304530</v>
      </c>
      <c r="M10" s="8">
        <v>61860</v>
      </c>
      <c r="N10" s="8">
        <f t="shared" si="0"/>
        <v>4935182</v>
      </c>
    </row>
    <row r="11" spans="1:14" ht="23" x14ac:dyDescent="0.5">
      <c r="A11" s="7" t="s">
        <v>9</v>
      </c>
      <c r="B11" s="8">
        <v>1565641</v>
      </c>
      <c r="C11" s="8">
        <v>805784</v>
      </c>
      <c r="D11" s="8">
        <v>1548487</v>
      </c>
      <c r="E11" s="8">
        <v>761197</v>
      </c>
      <c r="F11" s="8">
        <v>1633134</v>
      </c>
      <c r="G11" s="8">
        <v>1350275</v>
      </c>
      <c r="H11" s="8">
        <v>859724</v>
      </c>
      <c r="I11" s="8">
        <v>1228611</v>
      </c>
      <c r="J11" s="8">
        <v>789133</v>
      </c>
      <c r="K11" s="8">
        <v>941348</v>
      </c>
      <c r="L11" s="8">
        <v>404349</v>
      </c>
      <c r="M11" s="8">
        <v>735212</v>
      </c>
      <c r="N11" s="8">
        <f t="shared" si="0"/>
        <v>12622895</v>
      </c>
    </row>
    <row r="12" spans="1:14" ht="23" x14ac:dyDescent="0.5">
      <c r="A12" s="7" t="s">
        <v>10</v>
      </c>
      <c r="B12" s="8">
        <v>1455</v>
      </c>
      <c r="C12" s="8">
        <v>256213</v>
      </c>
      <c r="D12" s="8">
        <v>94298</v>
      </c>
      <c r="E12" s="8">
        <v>0</v>
      </c>
      <c r="F12" s="8">
        <v>92616</v>
      </c>
      <c r="G12" s="8">
        <v>181597</v>
      </c>
      <c r="H12" s="8">
        <v>334722</v>
      </c>
      <c r="I12" s="8">
        <v>294575</v>
      </c>
      <c r="J12" s="8">
        <v>339527</v>
      </c>
      <c r="K12" s="8">
        <v>464497</v>
      </c>
      <c r="L12" s="8">
        <v>439008</v>
      </c>
      <c r="M12" s="8">
        <v>36930</v>
      </c>
      <c r="N12" s="8">
        <f t="shared" si="0"/>
        <v>2535438</v>
      </c>
    </row>
    <row r="13" spans="1:14" ht="23" x14ac:dyDescent="0.5">
      <c r="A13" s="7" t="s">
        <v>11</v>
      </c>
      <c r="B13" s="8">
        <v>0</v>
      </c>
      <c r="C13" s="8">
        <v>42839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42839</v>
      </c>
    </row>
    <row r="14" spans="1:14" ht="23" x14ac:dyDescent="0.5">
      <c r="A14" s="7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133873</v>
      </c>
      <c r="K14" s="8">
        <v>0</v>
      </c>
      <c r="L14" s="8">
        <v>0</v>
      </c>
      <c r="M14" s="8">
        <v>0</v>
      </c>
      <c r="N14" s="8">
        <f t="shared" si="0"/>
        <v>133873</v>
      </c>
    </row>
    <row r="15" spans="1:14" ht="23" x14ac:dyDescent="0.5">
      <c r="A15" s="7" t="s">
        <v>13</v>
      </c>
      <c r="B15" s="8">
        <v>3530201</v>
      </c>
      <c r="C15" s="8">
        <v>2784721</v>
      </c>
      <c r="D15" s="8">
        <v>2891388</v>
      </c>
      <c r="E15" s="8">
        <v>518475</v>
      </c>
      <c r="F15" s="8">
        <v>1575035</v>
      </c>
      <c r="G15" s="8">
        <v>443780</v>
      </c>
      <c r="H15" s="8">
        <v>133442</v>
      </c>
      <c r="I15" s="8">
        <v>834726</v>
      </c>
      <c r="J15" s="8">
        <v>519043</v>
      </c>
      <c r="K15" s="8">
        <v>1387751</v>
      </c>
      <c r="L15" s="8">
        <v>3026199</v>
      </c>
      <c r="M15" s="8">
        <v>167027183</v>
      </c>
      <c r="N15" s="8">
        <f t="shared" si="0"/>
        <v>184671944</v>
      </c>
    </row>
    <row r="16" spans="1:14" ht="23" x14ac:dyDescent="0.5">
      <c r="A16" s="7" t="s">
        <v>14</v>
      </c>
      <c r="B16" s="8">
        <v>93370395</v>
      </c>
      <c r="C16" s="8">
        <v>131862309</v>
      </c>
      <c r="D16" s="8">
        <v>102356151</v>
      </c>
      <c r="E16" s="8">
        <v>156745076</v>
      </c>
      <c r="F16" s="8">
        <v>86046753</v>
      </c>
      <c r="G16" s="8">
        <v>63814696</v>
      </c>
      <c r="H16" s="8">
        <v>70760812</v>
      </c>
      <c r="I16" s="8">
        <v>71592614</v>
      </c>
      <c r="J16" s="8">
        <v>86793556</v>
      </c>
      <c r="K16" s="8">
        <v>94501349</v>
      </c>
      <c r="L16" s="8">
        <v>77677653</v>
      </c>
      <c r="M16" s="8">
        <v>79830068</v>
      </c>
      <c r="N16" s="8">
        <f t="shared" si="0"/>
        <v>1115351432</v>
      </c>
    </row>
    <row r="17" spans="1:14" ht="23" x14ac:dyDescent="0.5">
      <c r="A17" s="7" t="s">
        <v>15</v>
      </c>
      <c r="B17" s="8">
        <v>20982</v>
      </c>
      <c r="C17" s="8">
        <v>17927</v>
      </c>
      <c r="D17" s="8">
        <v>12908</v>
      </c>
      <c r="E17" s="8">
        <v>77768</v>
      </c>
      <c r="F17" s="8">
        <v>11114</v>
      </c>
      <c r="G17" s="8">
        <v>15784</v>
      </c>
      <c r="H17" s="8">
        <v>0</v>
      </c>
      <c r="I17" s="8">
        <v>0</v>
      </c>
      <c r="J17" s="8">
        <v>20372</v>
      </c>
      <c r="K17" s="8">
        <v>1397</v>
      </c>
      <c r="L17" s="8">
        <v>43022</v>
      </c>
      <c r="M17" s="8">
        <v>4889</v>
      </c>
      <c r="N17" s="8">
        <f t="shared" si="0"/>
        <v>226163</v>
      </c>
    </row>
    <row r="18" spans="1:14" ht="23" x14ac:dyDescent="0.5">
      <c r="A18" s="7" t="s">
        <v>16</v>
      </c>
      <c r="B18" s="8">
        <v>3275205</v>
      </c>
      <c r="C18" s="8">
        <v>2970749</v>
      </c>
      <c r="D18" s="8">
        <v>5830287</v>
      </c>
      <c r="E18" s="8">
        <v>5062487</v>
      </c>
      <c r="F18" s="8">
        <v>3637116</v>
      </c>
      <c r="G18" s="8">
        <v>3463444</v>
      </c>
      <c r="H18" s="8">
        <v>4092404</v>
      </c>
      <c r="I18" s="8">
        <v>3811871</v>
      </c>
      <c r="J18" s="8">
        <v>5913675</v>
      </c>
      <c r="K18" s="8">
        <v>5475843</v>
      </c>
      <c r="L18" s="8">
        <v>3414407</v>
      </c>
      <c r="M18" s="8">
        <v>1686895</v>
      </c>
      <c r="N18" s="8">
        <f t="shared" si="0"/>
        <v>48634383</v>
      </c>
    </row>
    <row r="19" spans="1:14" ht="23" x14ac:dyDescent="0.5">
      <c r="A19" s="7" t="s">
        <v>17</v>
      </c>
      <c r="B19" s="8">
        <v>401667</v>
      </c>
      <c r="C19" s="8">
        <v>1242008</v>
      </c>
      <c r="D19" s="8">
        <v>1085784</v>
      </c>
      <c r="E19" s="8">
        <v>438334</v>
      </c>
      <c r="F19" s="8">
        <v>488047</v>
      </c>
      <c r="G19" s="8">
        <v>366211</v>
      </c>
      <c r="H19" s="8">
        <v>527527</v>
      </c>
      <c r="I19" s="8">
        <v>287085</v>
      </c>
      <c r="J19" s="8">
        <v>448902</v>
      </c>
      <c r="K19" s="8">
        <v>488943</v>
      </c>
      <c r="L19" s="8">
        <v>867970</v>
      </c>
      <c r="M19" s="8">
        <v>1380402</v>
      </c>
      <c r="N19" s="8">
        <f t="shared" si="0"/>
        <v>8022880</v>
      </c>
    </row>
    <row r="20" spans="1:14" ht="23" x14ac:dyDescent="0.5">
      <c r="A20" s="7" t="s">
        <v>18</v>
      </c>
      <c r="B20" s="8">
        <v>0</v>
      </c>
      <c r="C20" s="8">
        <v>0</v>
      </c>
      <c r="D20" s="8">
        <v>0</v>
      </c>
      <c r="E20" s="8">
        <v>4073</v>
      </c>
      <c r="F20" s="8">
        <v>0</v>
      </c>
      <c r="G20" s="8">
        <v>0</v>
      </c>
      <c r="H20" s="8">
        <v>0</v>
      </c>
      <c r="I20" s="8">
        <v>0</v>
      </c>
      <c r="J20" s="8">
        <v>5092</v>
      </c>
      <c r="K20" s="8">
        <v>0</v>
      </c>
      <c r="L20" s="8">
        <v>5092</v>
      </c>
      <c r="M20" s="8">
        <v>0</v>
      </c>
      <c r="N20" s="8">
        <f t="shared" si="0"/>
        <v>14257</v>
      </c>
    </row>
    <row r="21" spans="1:14" ht="23" x14ac:dyDescent="0.5">
      <c r="A21" s="7" t="s">
        <v>19</v>
      </c>
      <c r="B21" s="8">
        <v>5118599</v>
      </c>
      <c r="C21" s="8">
        <v>4509557</v>
      </c>
      <c r="D21" s="8">
        <v>5757002</v>
      </c>
      <c r="E21" s="8">
        <v>3370017</v>
      </c>
      <c r="F21" s="8">
        <v>2644205</v>
      </c>
      <c r="G21" s="8">
        <v>2245098</v>
      </c>
      <c r="H21" s="8">
        <v>1702762</v>
      </c>
      <c r="I21" s="8">
        <v>1191038</v>
      </c>
      <c r="J21" s="8">
        <v>641764</v>
      </c>
      <c r="K21" s="8">
        <v>1691634</v>
      </c>
      <c r="L21" s="8">
        <v>3384076</v>
      </c>
      <c r="M21" s="8">
        <v>5779889</v>
      </c>
      <c r="N21" s="8">
        <f t="shared" si="0"/>
        <v>38035641</v>
      </c>
    </row>
    <row r="22" spans="1:14" ht="23" x14ac:dyDescent="0.5">
      <c r="A22" s="7" t="s">
        <v>20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509181</v>
      </c>
      <c r="H22" s="8">
        <v>0</v>
      </c>
      <c r="I22" s="8">
        <v>0</v>
      </c>
      <c r="J22" s="8">
        <v>0</v>
      </c>
      <c r="K22" s="8">
        <v>1840467</v>
      </c>
      <c r="L22" s="8">
        <v>1464448</v>
      </c>
      <c r="M22" s="8">
        <v>306859</v>
      </c>
      <c r="N22" s="8">
        <f t="shared" si="0"/>
        <v>4120955</v>
      </c>
    </row>
    <row r="23" spans="1:14" ht="23" x14ac:dyDescent="0.5">
      <c r="A23" s="7" t="s">
        <v>21</v>
      </c>
      <c r="B23" s="8">
        <v>36376</v>
      </c>
      <c r="C23" s="8">
        <v>15275</v>
      </c>
      <c r="D23" s="8">
        <v>258648</v>
      </c>
      <c r="E23" s="8">
        <v>11354</v>
      </c>
      <c r="F23" s="8">
        <v>815</v>
      </c>
      <c r="G23" s="8">
        <v>98381</v>
      </c>
      <c r="H23" s="8">
        <v>306797</v>
      </c>
      <c r="I23" s="8">
        <v>305972</v>
      </c>
      <c r="J23" s="8">
        <v>33969</v>
      </c>
      <c r="K23" s="8">
        <v>21426</v>
      </c>
      <c r="L23" s="8">
        <v>3055</v>
      </c>
      <c r="M23" s="8">
        <v>1141</v>
      </c>
      <c r="N23" s="8">
        <f t="shared" si="0"/>
        <v>1093209</v>
      </c>
    </row>
    <row r="24" spans="1:14" ht="23" x14ac:dyDescent="0.5">
      <c r="A24" s="7" t="s">
        <v>22</v>
      </c>
      <c r="B24" s="8">
        <v>147493</v>
      </c>
      <c r="C24" s="8">
        <v>303682</v>
      </c>
      <c r="D24" s="8">
        <v>143767</v>
      </c>
      <c r="E24" s="8">
        <v>111941</v>
      </c>
      <c r="F24" s="8">
        <v>1308050</v>
      </c>
      <c r="G24" s="8">
        <v>128750</v>
      </c>
      <c r="H24" s="8">
        <v>0</v>
      </c>
      <c r="I24" s="8">
        <v>249702</v>
      </c>
      <c r="J24" s="8">
        <v>79462</v>
      </c>
      <c r="K24" s="8">
        <v>121626</v>
      </c>
      <c r="L24" s="8">
        <v>272331</v>
      </c>
      <c r="M24" s="8">
        <v>852802</v>
      </c>
      <c r="N24" s="8">
        <f t="shared" si="0"/>
        <v>3719606</v>
      </c>
    </row>
    <row r="25" spans="1:14" ht="23" x14ac:dyDescent="0.5">
      <c r="A25" s="7" t="s">
        <v>23</v>
      </c>
      <c r="B25" s="8">
        <v>11127060</v>
      </c>
      <c r="C25" s="8">
        <v>7381354</v>
      </c>
      <c r="D25" s="8">
        <v>2703670</v>
      </c>
      <c r="E25" s="8">
        <v>3019923</v>
      </c>
      <c r="F25" s="8">
        <v>7843242</v>
      </c>
      <c r="G25" s="8">
        <v>6188222</v>
      </c>
      <c r="H25" s="8">
        <v>17661149</v>
      </c>
      <c r="I25" s="8">
        <v>8598760</v>
      </c>
      <c r="J25" s="8">
        <v>14740571</v>
      </c>
      <c r="K25" s="8">
        <v>6313060</v>
      </c>
      <c r="L25" s="8">
        <v>2675528</v>
      </c>
      <c r="M25" s="8">
        <v>4036219</v>
      </c>
      <c r="N25" s="8">
        <f t="shared" si="0"/>
        <v>92288758</v>
      </c>
    </row>
    <row r="26" spans="1:14" ht="23" x14ac:dyDescent="0.5">
      <c r="A26" s="7" t="s">
        <v>24</v>
      </c>
      <c r="B26" s="8">
        <v>382131</v>
      </c>
      <c r="C26" s="8">
        <v>680190</v>
      </c>
      <c r="D26" s="8">
        <v>1075221</v>
      </c>
      <c r="E26" s="8">
        <v>249316</v>
      </c>
      <c r="F26" s="8">
        <v>1132160</v>
      </c>
      <c r="G26" s="8">
        <v>231416</v>
      </c>
      <c r="H26" s="8">
        <v>442654</v>
      </c>
      <c r="I26" s="8">
        <v>1647673</v>
      </c>
      <c r="J26" s="8">
        <v>2290735</v>
      </c>
      <c r="K26" s="8">
        <v>1274181</v>
      </c>
      <c r="L26" s="8">
        <v>1667888</v>
      </c>
      <c r="M26" s="8">
        <v>278216</v>
      </c>
      <c r="N26" s="8">
        <f t="shared" si="0"/>
        <v>11351781</v>
      </c>
    </row>
    <row r="27" spans="1:14" ht="23" x14ac:dyDescent="0.5">
      <c r="A27" s="7" t="s">
        <v>25</v>
      </c>
      <c r="B27" s="8">
        <v>0</v>
      </c>
      <c r="C27" s="8">
        <v>3812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0"/>
        <v>3812</v>
      </c>
    </row>
    <row r="28" spans="1:14" ht="23" x14ac:dyDescent="0.5">
      <c r="A28" s="7" t="s">
        <v>26</v>
      </c>
      <c r="B28" s="8">
        <v>18534535</v>
      </c>
      <c r="C28" s="8">
        <v>18629973</v>
      </c>
      <c r="D28" s="8">
        <v>10842158</v>
      </c>
      <c r="E28" s="8">
        <v>9114036</v>
      </c>
      <c r="F28" s="8">
        <v>7227394</v>
      </c>
      <c r="G28" s="8">
        <v>12511434</v>
      </c>
      <c r="H28" s="8">
        <v>4207874</v>
      </c>
      <c r="I28" s="8">
        <v>4027084</v>
      </c>
      <c r="J28" s="8">
        <v>3947857</v>
      </c>
      <c r="K28" s="8">
        <v>3495892</v>
      </c>
      <c r="L28" s="8">
        <v>3420342</v>
      </c>
      <c r="M28" s="8">
        <v>2878299</v>
      </c>
      <c r="N28" s="8">
        <f t="shared" si="0"/>
        <v>98836878</v>
      </c>
    </row>
    <row r="29" spans="1:14" ht="23" x14ac:dyDescent="0.5">
      <c r="A29" s="7" t="s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756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756</v>
      </c>
    </row>
    <row r="30" spans="1:14" ht="23" x14ac:dyDescent="0.5">
      <c r="A30" s="7" t="s">
        <v>28</v>
      </c>
      <c r="B30" s="8">
        <v>44138117</v>
      </c>
      <c r="C30" s="8">
        <v>49120051</v>
      </c>
      <c r="D30" s="8">
        <v>99304752</v>
      </c>
      <c r="E30" s="8">
        <v>60269429</v>
      </c>
      <c r="F30" s="8">
        <v>58384521</v>
      </c>
      <c r="G30" s="8">
        <v>35960603</v>
      </c>
      <c r="H30" s="8">
        <v>39145653</v>
      </c>
      <c r="I30" s="8">
        <v>49119163</v>
      </c>
      <c r="J30" s="8">
        <v>71509863</v>
      </c>
      <c r="K30" s="8">
        <v>81976757</v>
      </c>
      <c r="L30" s="8">
        <v>67901898</v>
      </c>
      <c r="M30" s="8">
        <v>52770219</v>
      </c>
      <c r="N30" s="8">
        <f t="shared" si="0"/>
        <v>709601026</v>
      </c>
    </row>
    <row r="31" spans="1:14" ht="23" x14ac:dyDescent="0.5">
      <c r="A31" s="7" t="s"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5588</v>
      </c>
      <c r="M31" s="8">
        <v>0</v>
      </c>
      <c r="N31" s="8">
        <f t="shared" si="0"/>
        <v>5588</v>
      </c>
    </row>
    <row r="32" spans="1:14" ht="23" x14ac:dyDescent="0.5">
      <c r="A32" s="7" t="s"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7660</v>
      </c>
      <c r="N32" s="8">
        <f t="shared" si="0"/>
        <v>7660</v>
      </c>
    </row>
    <row r="33" spans="1:14" ht="23" x14ac:dyDescent="0.5">
      <c r="A33" s="7" t="s">
        <v>31</v>
      </c>
      <c r="B33" s="8">
        <v>0</v>
      </c>
      <c r="C33" s="8">
        <v>0</v>
      </c>
      <c r="D33" s="8">
        <v>2142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2142</v>
      </c>
    </row>
    <row r="34" spans="1:14" ht="23" x14ac:dyDescent="0.5">
      <c r="A34" s="7" t="s">
        <v>32</v>
      </c>
      <c r="B34" s="8">
        <v>16171123</v>
      </c>
      <c r="C34" s="8">
        <v>17883372</v>
      </c>
      <c r="D34" s="8">
        <v>21102030</v>
      </c>
      <c r="E34" s="8">
        <v>18940453</v>
      </c>
      <c r="F34" s="8">
        <v>22200612</v>
      </c>
      <c r="G34" s="8">
        <v>18817596</v>
      </c>
      <c r="H34" s="8">
        <v>18974048</v>
      </c>
      <c r="I34" s="8">
        <v>17783125</v>
      </c>
      <c r="J34" s="8">
        <v>27075028</v>
      </c>
      <c r="K34" s="8">
        <v>23083928</v>
      </c>
      <c r="L34" s="8">
        <v>23724935</v>
      </c>
      <c r="M34" s="8">
        <v>48664970</v>
      </c>
      <c r="N34" s="8">
        <f t="shared" si="0"/>
        <v>274421220</v>
      </c>
    </row>
    <row r="35" spans="1:14" ht="23" x14ac:dyDescent="0.5">
      <c r="A35" s="7" t="s">
        <v>33</v>
      </c>
      <c r="B35" s="8">
        <v>11972179</v>
      </c>
      <c r="C35" s="8">
        <v>12478846</v>
      </c>
      <c r="D35" s="8">
        <v>15629776</v>
      </c>
      <c r="E35" s="8">
        <v>24524635</v>
      </c>
      <c r="F35" s="8">
        <v>7855426</v>
      </c>
      <c r="G35" s="8">
        <v>5036054</v>
      </c>
      <c r="H35" s="8">
        <v>6519501</v>
      </c>
      <c r="I35" s="8">
        <v>10771510</v>
      </c>
      <c r="J35" s="8">
        <v>13218601</v>
      </c>
      <c r="K35" s="8">
        <v>13237202</v>
      </c>
      <c r="L35" s="8">
        <v>12779431</v>
      </c>
      <c r="M35" s="8">
        <v>8820907</v>
      </c>
      <c r="N35" s="8">
        <f t="shared" si="0"/>
        <v>142844068</v>
      </c>
    </row>
    <row r="36" spans="1:14" ht="23" x14ac:dyDescent="0.5">
      <c r="A36" s="7" t="s">
        <v>34</v>
      </c>
      <c r="B36" s="8">
        <v>5092</v>
      </c>
      <c r="C36" s="8">
        <v>5092</v>
      </c>
      <c r="D36" s="8">
        <v>42770</v>
      </c>
      <c r="E36" s="8">
        <v>12220</v>
      </c>
      <c r="F36" s="8">
        <v>0</v>
      </c>
      <c r="G36" s="8">
        <v>10917</v>
      </c>
      <c r="H36" s="8">
        <v>22404</v>
      </c>
      <c r="I36" s="8">
        <v>20368</v>
      </c>
      <c r="J36" s="8">
        <v>19349</v>
      </c>
      <c r="K36" s="8">
        <v>0</v>
      </c>
      <c r="L36" s="8">
        <v>0</v>
      </c>
      <c r="M36" s="8">
        <v>5092</v>
      </c>
      <c r="N36" s="8">
        <f t="shared" si="0"/>
        <v>143304</v>
      </c>
    </row>
    <row r="37" spans="1:14" ht="23" x14ac:dyDescent="0.5">
      <c r="A37" s="7" t="s">
        <v>35</v>
      </c>
      <c r="B37" s="8">
        <v>29126128</v>
      </c>
      <c r="C37" s="8">
        <v>24227479</v>
      </c>
      <c r="D37" s="8">
        <v>38962751</v>
      </c>
      <c r="E37" s="8">
        <v>38416374</v>
      </c>
      <c r="F37" s="8">
        <v>25632026</v>
      </c>
      <c r="G37" s="8">
        <v>41560431</v>
      </c>
      <c r="H37" s="8">
        <v>23229170</v>
      </c>
      <c r="I37" s="8">
        <v>15765854</v>
      </c>
      <c r="J37" s="8">
        <v>20597436</v>
      </c>
      <c r="K37" s="8">
        <v>23220256</v>
      </c>
      <c r="L37" s="8">
        <v>28077002</v>
      </c>
      <c r="M37" s="8">
        <v>24685850</v>
      </c>
      <c r="N37" s="8">
        <f t="shared" si="0"/>
        <v>333500757</v>
      </c>
    </row>
    <row r="38" spans="1:14" ht="23" x14ac:dyDescent="0.5">
      <c r="A38" s="7" t="s">
        <v>36</v>
      </c>
      <c r="B38" s="8">
        <v>14263899</v>
      </c>
      <c r="C38" s="8">
        <v>14509491</v>
      </c>
      <c r="D38" s="8">
        <v>8382945</v>
      </c>
      <c r="E38" s="8">
        <v>6172345</v>
      </c>
      <c r="F38" s="8">
        <v>10208508</v>
      </c>
      <c r="G38" s="8">
        <v>7558191</v>
      </c>
      <c r="H38" s="8">
        <v>7940694</v>
      </c>
      <c r="I38" s="8">
        <v>13677427</v>
      </c>
      <c r="J38" s="8">
        <v>15598309</v>
      </c>
      <c r="K38" s="8">
        <v>10350187</v>
      </c>
      <c r="L38" s="8">
        <v>9498825</v>
      </c>
      <c r="M38" s="8">
        <v>14096535</v>
      </c>
      <c r="N38" s="8">
        <f t="shared" si="0"/>
        <v>132257356</v>
      </c>
    </row>
    <row r="39" spans="1:14" ht="23" x14ac:dyDescent="0.5">
      <c r="A39" s="7" t="s">
        <v>37</v>
      </c>
      <c r="B39" s="8">
        <v>623224</v>
      </c>
      <c r="C39" s="8">
        <v>654125</v>
      </c>
      <c r="D39" s="8">
        <v>956090</v>
      </c>
      <c r="E39" s="8">
        <v>1461115</v>
      </c>
      <c r="F39" s="8">
        <v>1213414</v>
      </c>
      <c r="G39" s="8">
        <v>1496589</v>
      </c>
      <c r="H39" s="8">
        <v>1025616</v>
      </c>
      <c r="I39" s="8">
        <v>1346274</v>
      </c>
      <c r="J39" s="8">
        <v>1083883</v>
      </c>
      <c r="K39" s="8">
        <v>818822</v>
      </c>
      <c r="L39" s="8">
        <v>2468084</v>
      </c>
      <c r="M39" s="8">
        <v>1075389</v>
      </c>
      <c r="N39" s="8">
        <f t="shared" si="0"/>
        <v>14222625</v>
      </c>
    </row>
    <row r="40" spans="1:14" ht="23" x14ac:dyDescent="0.5">
      <c r="A40" s="7" t="s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34420</v>
      </c>
      <c r="N40" s="8">
        <f t="shared" si="0"/>
        <v>34420</v>
      </c>
    </row>
    <row r="41" spans="1:14" ht="23" x14ac:dyDescent="0.5">
      <c r="A41" s="7" t="s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31140</v>
      </c>
      <c r="N41" s="8">
        <f t="shared" si="0"/>
        <v>31140</v>
      </c>
    </row>
    <row r="42" spans="1:14" ht="23" x14ac:dyDescent="0.5">
      <c r="A42" s="7" t="s">
        <v>40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9371</v>
      </c>
      <c r="J42" s="8">
        <v>76919</v>
      </c>
      <c r="K42" s="8">
        <v>50427</v>
      </c>
      <c r="L42" s="8">
        <v>71318</v>
      </c>
      <c r="M42" s="8">
        <v>13142</v>
      </c>
      <c r="N42" s="8">
        <f t="shared" si="0"/>
        <v>221177</v>
      </c>
    </row>
    <row r="43" spans="1:14" ht="23" x14ac:dyDescent="0.5">
      <c r="A43" s="7" t="s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74917</v>
      </c>
      <c r="L43" s="8">
        <v>119774</v>
      </c>
      <c r="M43" s="8">
        <v>50205</v>
      </c>
      <c r="N43" s="8">
        <f t="shared" si="0"/>
        <v>244896</v>
      </c>
    </row>
    <row r="44" spans="1:14" ht="23" x14ac:dyDescent="0.5">
      <c r="A44" s="7" t="s">
        <v>42</v>
      </c>
      <c r="B44" s="8">
        <v>7128</v>
      </c>
      <c r="C44" s="8">
        <v>3055</v>
      </c>
      <c r="D44" s="8">
        <v>15682</v>
      </c>
      <c r="E44" s="8">
        <v>0</v>
      </c>
      <c r="F44" s="8">
        <v>509</v>
      </c>
      <c r="G44" s="8">
        <v>1304</v>
      </c>
      <c r="H44" s="8">
        <v>0</v>
      </c>
      <c r="I44" s="8">
        <v>1141</v>
      </c>
      <c r="J44" s="8">
        <v>1018</v>
      </c>
      <c r="K44" s="8">
        <v>611</v>
      </c>
      <c r="L44" s="8">
        <v>0</v>
      </c>
      <c r="M44" s="8">
        <v>1141</v>
      </c>
      <c r="N44" s="8">
        <f t="shared" si="0"/>
        <v>31589</v>
      </c>
    </row>
    <row r="45" spans="1:14" ht="23" x14ac:dyDescent="0.5">
      <c r="A45" s="7" t="s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1746</v>
      </c>
      <c r="J45" s="8">
        <v>0</v>
      </c>
      <c r="K45" s="8">
        <v>0</v>
      </c>
      <c r="L45" s="8">
        <v>0</v>
      </c>
      <c r="M45" s="8">
        <v>143464</v>
      </c>
      <c r="N45" s="8">
        <f t="shared" si="0"/>
        <v>145210</v>
      </c>
    </row>
    <row r="46" spans="1:14" ht="23" x14ac:dyDescent="0.5">
      <c r="A46" s="7" t="s">
        <v>44</v>
      </c>
      <c r="B46" s="8">
        <v>110037108</v>
      </c>
      <c r="C46" s="8">
        <v>124990554</v>
      </c>
      <c r="D46" s="8">
        <v>128724681</v>
      </c>
      <c r="E46" s="8">
        <v>145776668</v>
      </c>
      <c r="F46" s="8">
        <v>130331484</v>
      </c>
      <c r="G46" s="8">
        <v>94557238</v>
      </c>
      <c r="H46" s="8">
        <v>79663535</v>
      </c>
      <c r="I46" s="8">
        <v>212691986</v>
      </c>
      <c r="J46" s="8">
        <v>146058397</v>
      </c>
      <c r="K46" s="8">
        <v>103182591</v>
      </c>
      <c r="L46" s="8">
        <v>91543403</v>
      </c>
      <c r="M46" s="8">
        <v>99445893</v>
      </c>
      <c r="N46" s="8">
        <f t="shared" si="0"/>
        <v>1467003538</v>
      </c>
    </row>
    <row r="47" spans="1:14" ht="23" x14ac:dyDescent="0.5">
      <c r="A47" s="7" t="s">
        <v>45</v>
      </c>
      <c r="B47" s="8">
        <v>0</v>
      </c>
      <c r="C47" s="8">
        <v>0</v>
      </c>
      <c r="D47" s="8">
        <v>0</v>
      </c>
      <c r="E47" s="8">
        <v>5682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5682</v>
      </c>
    </row>
    <row r="48" spans="1:14" ht="23" x14ac:dyDescent="0.5">
      <c r="A48" s="7" t="s">
        <v>46</v>
      </c>
      <c r="B48" s="8">
        <v>389727</v>
      </c>
      <c r="C48" s="8">
        <v>444366</v>
      </c>
      <c r="D48" s="8">
        <v>5183191</v>
      </c>
      <c r="E48" s="8">
        <v>2723688</v>
      </c>
      <c r="F48" s="8">
        <v>672468</v>
      </c>
      <c r="G48" s="8">
        <v>139667</v>
      </c>
      <c r="H48" s="8">
        <v>127290</v>
      </c>
      <c r="I48" s="8">
        <v>492104</v>
      </c>
      <c r="J48" s="8">
        <v>600263</v>
      </c>
      <c r="K48" s="8">
        <v>803686</v>
      </c>
      <c r="L48" s="8">
        <v>726260</v>
      </c>
      <c r="M48" s="8">
        <v>145767</v>
      </c>
      <c r="N48" s="8">
        <f t="shared" si="0"/>
        <v>12448477</v>
      </c>
    </row>
    <row r="49" spans="1:14" ht="23" x14ac:dyDescent="0.5">
      <c r="A49" s="7" t="s">
        <v>47</v>
      </c>
      <c r="B49" s="8">
        <v>86474082</v>
      </c>
      <c r="C49" s="8">
        <v>89209970</v>
      </c>
      <c r="D49" s="8">
        <v>90146588</v>
      </c>
      <c r="E49" s="8">
        <v>91447618</v>
      </c>
      <c r="F49" s="8">
        <v>78034250</v>
      </c>
      <c r="G49" s="8">
        <v>81969406</v>
      </c>
      <c r="H49" s="8">
        <v>59016578</v>
      </c>
      <c r="I49" s="8">
        <v>86741603</v>
      </c>
      <c r="J49" s="8">
        <v>110544344</v>
      </c>
      <c r="K49" s="8">
        <v>116079674</v>
      </c>
      <c r="L49" s="8">
        <v>87917706</v>
      </c>
      <c r="M49" s="8">
        <v>121035530</v>
      </c>
      <c r="N49" s="8">
        <f t="shared" si="0"/>
        <v>1098617349</v>
      </c>
    </row>
    <row r="50" spans="1:14" ht="23" x14ac:dyDescent="0.5">
      <c r="A50" s="7" t="s">
        <v>48</v>
      </c>
      <c r="B50" s="8">
        <v>879844</v>
      </c>
      <c r="C50" s="8">
        <v>1128783</v>
      </c>
      <c r="D50" s="8">
        <v>1046833</v>
      </c>
      <c r="E50" s="8">
        <v>693955</v>
      </c>
      <c r="F50" s="8">
        <v>884060</v>
      </c>
      <c r="G50" s="8">
        <v>713065</v>
      </c>
      <c r="H50" s="8">
        <v>317271</v>
      </c>
      <c r="I50" s="8">
        <v>924508</v>
      </c>
      <c r="J50" s="8">
        <v>2609407</v>
      </c>
      <c r="K50" s="8">
        <v>2400966</v>
      </c>
      <c r="L50" s="8">
        <v>2354752</v>
      </c>
      <c r="M50" s="8">
        <v>1347851</v>
      </c>
      <c r="N50" s="8">
        <f t="shared" ref="N50:N85" si="1">SUM(B50:M50)</f>
        <v>15301295</v>
      </c>
    </row>
    <row r="51" spans="1:14" ht="23" x14ac:dyDescent="0.5">
      <c r="A51" s="7" t="s">
        <v>49</v>
      </c>
      <c r="B51" s="8">
        <v>0</v>
      </c>
      <c r="C51" s="8">
        <v>6705</v>
      </c>
      <c r="D51" s="8">
        <v>373</v>
      </c>
      <c r="E51" s="8">
        <v>1863</v>
      </c>
      <c r="F51" s="8">
        <v>1490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2980</v>
      </c>
      <c r="M51" s="8">
        <v>0</v>
      </c>
      <c r="N51" s="8">
        <f t="shared" si="1"/>
        <v>13411</v>
      </c>
    </row>
    <row r="52" spans="1:14" ht="23" x14ac:dyDescent="0.5">
      <c r="A52" s="7" t="s">
        <v>50</v>
      </c>
      <c r="B52" s="8">
        <v>45904</v>
      </c>
      <c r="C52" s="8">
        <v>2182</v>
      </c>
      <c r="D52" s="8">
        <v>26570</v>
      </c>
      <c r="E52" s="8">
        <v>2037</v>
      </c>
      <c r="F52" s="8">
        <v>10184</v>
      </c>
      <c r="G52" s="8">
        <v>3463</v>
      </c>
      <c r="H52" s="8">
        <v>1133</v>
      </c>
      <c r="I52" s="8">
        <v>10398</v>
      </c>
      <c r="J52" s="8">
        <v>0</v>
      </c>
      <c r="K52" s="8">
        <v>9452</v>
      </c>
      <c r="L52" s="8">
        <v>4717</v>
      </c>
      <c r="M52" s="8">
        <v>0</v>
      </c>
      <c r="N52" s="8">
        <f t="shared" si="1"/>
        <v>116040</v>
      </c>
    </row>
    <row r="53" spans="1:14" ht="23" x14ac:dyDescent="0.5">
      <c r="A53" s="7" t="s"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4993791</v>
      </c>
      <c r="L53" s="8">
        <v>7713957</v>
      </c>
      <c r="M53" s="8">
        <v>7638926</v>
      </c>
      <c r="N53" s="8">
        <f t="shared" si="1"/>
        <v>20346674</v>
      </c>
    </row>
    <row r="54" spans="1:14" ht="23" x14ac:dyDescent="0.5">
      <c r="A54" s="7" t="s">
        <v>52</v>
      </c>
      <c r="B54" s="8">
        <v>807659</v>
      </c>
      <c r="C54" s="8">
        <v>69846</v>
      </c>
      <c r="D54" s="8">
        <v>784715</v>
      </c>
      <c r="E54" s="8">
        <v>0</v>
      </c>
      <c r="F54" s="8">
        <v>495033</v>
      </c>
      <c r="G54" s="8">
        <v>608241</v>
      </c>
      <c r="H54" s="8">
        <v>73346</v>
      </c>
      <c r="I54" s="8">
        <v>1711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2840551</v>
      </c>
    </row>
    <row r="55" spans="1:14" ht="23" x14ac:dyDescent="0.5">
      <c r="A55" s="7" t="s">
        <v>53</v>
      </c>
      <c r="B55" s="8">
        <v>2278732</v>
      </c>
      <c r="C55" s="8">
        <v>1305946</v>
      </c>
      <c r="D55" s="8">
        <v>2394829</v>
      </c>
      <c r="E55" s="8">
        <v>1500951</v>
      </c>
      <c r="F55" s="8">
        <v>1250645</v>
      </c>
      <c r="G55" s="8">
        <v>1562738</v>
      </c>
      <c r="H55" s="8">
        <v>1296157</v>
      </c>
      <c r="I55" s="8">
        <v>2882311</v>
      </c>
      <c r="J55" s="8">
        <v>2037307</v>
      </c>
      <c r="K55" s="8">
        <v>2411549</v>
      </c>
      <c r="L55" s="8">
        <v>1272236</v>
      </c>
      <c r="M55" s="8">
        <v>1873095</v>
      </c>
      <c r="N55" s="8">
        <f t="shared" si="1"/>
        <v>22066496</v>
      </c>
    </row>
    <row r="56" spans="1:14" ht="23" x14ac:dyDescent="0.5">
      <c r="A56" s="7" t="s">
        <v>54</v>
      </c>
      <c r="B56" s="8">
        <v>0</v>
      </c>
      <c r="C56" s="8">
        <v>0</v>
      </c>
      <c r="D56" s="8">
        <v>48559</v>
      </c>
      <c r="E56" s="8">
        <v>55179</v>
      </c>
      <c r="F56" s="8">
        <v>54666</v>
      </c>
      <c r="G56" s="8">
        <v>0</v>
      </c>
      <c r="H56" s="8">
        <v>399242</v>
      </c>
      <c r="I56" s="8">
        <v>121257</v>
      </c>
      <c r="J56" s="8">
        <v>88831</v>
      </c>
      <c r="K56" s="8">
        <v>56069</v>
      </c>
      <c r="L56" s="8">
        <v>46115</v>
      </c>
      <c r="M56" s="8">
        <v>659831</v>
      </c>
      <c r="N56" s="8">
        <f t="shared" si="1"/>
        <v>1529749</v>
      </c>
    </row>
    <row r="57" spans="1:14" ht="23" x14ac:dyDescent="0.5">
      <c r="A57" s="7" t="s">
        <v>55</v>
      </c>
      <c r="B57" s="8">
        <v>538</v>
      </c>
      <c r="C57" s="8">
        <v>0</v>
      </c>
      <c r="D57" s="8">
        <v>0</v>
      </c>
      <c r="E57" s="8">
        <v>2509</v>
      </c>
      <c r="F57" s="8">
        <v>39741</v>
      </c>
      <c r="G57" s="8">
        <v>0</v>
      </c>
      <c r="H57" s="8">
        <v>0</v>
      </c>
      <c r="I57" s="8">
        <v>87192</v>
      </c>
      <c r="J57" s="8">
        <v>233</v>
      </c>
      <c r="K57" s="8">
        <v>59</v>
      </c>
      <c r="L57" s="8">
        <v>909</v>
      </c>
      <c r="M57" s="8">
        <v>5181</v>
      </c>
      <c r="N57" s="8">
        <f t="shared" si="1"/>
        <v>136362</v>
      </c>
    </row>
    <row r="58" spans="1:14" ht="23" x14ac:dyDescent="0.5">
      <c r="A58" s="7" t="s">
        <v>56</v>
      </c>
      <c r="B58" s="8">
        <v>3071044</v>
      </c>
      <c r="C58" s="8">
        <v>4354553</v>
      </c>
      <c r="D58" s="8">
        <v>7705345</v>
      </c>
      <c r="E58" s="8">
        <v>4149561</v>
      </c>
      <c r="F58" s="8">
        <v>3911187</v>
      </c>
      <c r="G58" s="8">
        <v>2304656</v>
      </c>
      <c r="H58" s="8">
        <v>3397218</v>
      </c>
      <c r="I58" s="8">
        <v>3385622</v>
      </c>
      <c r="J58" s="8">
        <v>10406670</v>
      </c>
      <c r="K58" s="8">
        <v>8241782</v>
      </c>
      <c r="L58" s="8">
        <v>2374923</v>
      </c>
      <c r="M58" s="8">
        <v>3338924</v>
      </c>
      <c r="N58" s="8">
        <f t="shared" si="1"/>
        <v>56641485</v>
      </c>
    </row>
    <row r="59" spans="1:14" ht="23" x14ac:dyDescent="0.5">
      <c r="A59" s="7" t="s">
        <v>57</v>
      </c>
      <c r="B59" s="8">
        <v>601197442</v>
      </c>
      <c r="C59" s="8">
        <v>670992245</v>
      </c>
      <c r="D59" s="8">
        <v>685882099</v>
      </c>
      <c r="E59" s="8">
        <v>623112918</v>
      </c>
      <c r="F59" s="8">
        <v>2761770513</v>
      </c>
      <c r="G59" s="8">
        <v>580923430</v>
      </c>
      <c r="H59" s="8">
        <v>657312013</v>
      </c>
      <c r="I59" s="8">
        <v>630035964</v>
      </c>
      <c r="J59" s="8">
        <v>539673939</v>
      </c>
      <c r="K59" s="8">
        <v>749659186</v>
      </c>
      <c r="L59" s="8">
        <v>1927926322</v>
      </c>
      <c r="M59" s="8">
        <v>2062863285</v>
      </c>
      <c r="N59" s="8">
        <f t="shared" si="1"/>
        <v>12491349356</v>
      </c>
    </row>
    <row r="60" spans="1:14" ht="23" x14ac:dyDescent="0.5">
      <c r="A60" s="7" t="s">
        <v>58</v>
      </c>
      <c r="B60" s="8">
        <v>284780</v>
      </c>
      <c r="C60" s="8">
        <v>337972</v>
      </c>
      <c r="D60" s="8">
        <v>748195</v>
      </c>
      <c r="E60" s="8">
        <v>1343295</v>
      </c>
      <c r="F60" s="8">
        <v>1268019</v>
      </c>
      <c r="G60" s="8">
        <v>713328</v>
      </c>
      <c r="H60" s="8">
        <v>88980</v>
      </c>
      <c r="I60" s="8">
        <v>74592</v>
      </c>
      <c r="J60" s="8">
        <v>1456</v>
      </c>
      <c r="K60" s="8">
        <v>3580</v>
      </c>
      <c r="L60" s="8">
        <v>70071</v>
      </c>
      <c r="M60" s="8">
        <v>126558</v>
      </c>
      <c r="N60" s="8">
        <f t="shared" si="1"/>
        <v>5060826</v>
      </c>
    </row>
    <row r="61" spans="1:14" ht="23" x14ac:dyDescent="0.5">
      <c r="A61" s="7" t="s">
        <v>59</v>
      </c>
      <c r="B61" s="8">
        <v>137407</v>
      </c>
      <c r="C61" s="8">
        <v>149794</v>
      </c>
      <c r="D61" s="8">
        <v>193966</v>
      </c>
      <c r="E61" s="8">
        <v>39652</v>
      </c>
      <c r="F61" s="8">
        <v>10966</v>
      </c>
      <c r="G61" s="8">
        <v>0</v>
      </c>
      <c r="H61" s="8">
        <v>1935</v>
      </c>
      <c r="I61" s="8">
        <v>6007</v>
      </c>
      <c r="J61" s="8">
        <v>134756</v>
      </c>
      <c r="K61" s="8">
        <v>17311</v>
      </c>
      <c r="L61" s="8">
        <v>28981</v>
      </c>
      <c r="M61" s="8">
        <v>24481</v>
      </c>
      <c r="N61" s="8">
        <f t="shared" si="1"/>
        <v>745256</v>
      </c>
    </row>
    <row r="62" spans="1:14" ht="23" x14ac:dyDescent="0.5">
      <c r="A62" s="7" t="s">
        <v>60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115945</v>
      </c>
      <c r="M62" s="8">
        <v>0</v>
      </c>
      <c r="N62" s="8">
        <f t="shared" si="1"/>
        <v>115945</v>
      </c>
    </row>
    <row r="63" spans="1:14" ht="23" x14ac:dyDescent="0.5">
      <c r="A63" s="7" t="s">
        <v>61</v>
      </c>
      <c r="B63" s="8">
        <v>4565434</v>
      </c>
      <c r="C63" s="8">
        <v>2574366</v>
      </c>
      <c r="D63" s="8">
        <v>2397679</v>
      </c>
      <c r="E63" s="8">
        <v>1726438</v>
      </c>
      <c r="F63" s="8">
        <v>5015727</v>
      </c>
      <c r="G63" s="8">
        <v>1638352</v>
      </c>
      <c r="H63" s="8">
        <v>1882224</v>
      </c>
      <c r="I63" s="8">
        <v>2568637</v>
      </c>
      <c r="J63" s="8">
        <v>5414540</v>
      </c>
      <c r="K63" s="8">
        <v>4906534</v>
      </c>
      <c r="L63" s="8">
        <v>4222895</v>
      </c>
      <c r="M63" s="8">
        <v>4939840</v>
      </c>
      <c r="N63" s="8">
        <f t="shared" si="1"/>
        <v>41852666</v>
      </c>
    </row>
    <row r="64" spans="1:14" ht="23" x14ac:dyDescent="0.5">
      <c r="A64" s="7" t="s">
        <v>62</v>
      </c>
      <c r="B64" s="8">
        <v>8382</v>
      </c>
      <c r="C64" s="8">
        <v>117344</v>
      </c>
      <c r="D64" s="8">
        <v>0</v>
      </c>
      <c r="E64" s="8">
        <v>8382</v>
      </c>
      <c r="F64" s="8">
        <v>16763</v>
      </c>
      <c r="G64" s="8">
        <v>8382</v>
      </c>
      <c r="H64" s="8">
        <v>16764</v>
      </c>
      <c r="I64" s="8">
        <v>81488</v>
      </c>
      <c r="J64" s="8">
        <v>11641</v>
      </c>
      <c r="K64" s="8">
        <v>0</v>
      </c>
      <c r="L64" s="8">
        <v>0</v>
      </c>
      <c r="M64" s="8">
        <v>24446</v>
      </c>
      <c r="N64" s="8">
        <f t="shared" si="1"/>
        <v>293592</v>
      </c>
    </row>
    <row r="65" spans="1:14" ht="23" x14ac:dyDescent="0.5">
      <c r="A65" s="7" t="s">
        <v>63</v>
      </c>
      <c r="B65" s="8">
        <v>1432197</v>
      </c>
      <c r="C65" s="8">
        <v>147033</v>
      </c>
      <c r="D65" s="8">
        <v>308320</v>
      </c>
      <c r="E65" s="8">
        <v>610877</v>
      </c>
      <c r="F65" s="8">
        <v>1613774</v>
      </c>
      <c r="G65" s="8">
        <v>1444377</v>
      </c>
      <c r="H65" s="8">
        <v>1055176</v>
      </c>
      <c r="I65" s="8">
        <v>1658641</v>
      </c>
      <c r="J65" s="8">
        <v>3484711</v>
      </c>
      <c r="K65" s="8">
        <v>6434354</v>
      </c>
      <c r="L65" s="8">
        <v>3616794</v>
      </c>
      <c r="M65" s="8">
        <v>3285599</v>
      </c>
      <c r="N65" s="8">
        <f t="shared" si="1"/>
        <v>25091853</v>
      </c>
    </row>
    <row r="66" spans="1:14" ht="23" x14ac:dyDescent="0.5">
      <c r="A66" s="7" t="s">
        <v>64</v>
      </c>
      <c r="B66" s="8">
        <v>1086712</v>
      </c>
      <c r="C66" s="8">
        <v>2197175</v>
      </c>
      <c r="D66" s="8">
        <v>1150090</v>
      </c>
      <c r="E66" s="8">
        <v>1778886</v>
      </c>
      <c r="F66" s="8">
        <v>368454</v>
      </c>
      <c r="G66" s="8">
        <v>1094691</v>
      </c>
      <c r="H66" s="8">
        <v>1604412</v>
      </c>
      <c r="I66" s="8">
        <v>1966730</v>
      </c>
      <c r="J66" s="8">
        <v>877179</v>
      </c>
      <c r="K66" s="8">
        <v>3193322</v>
      </c>
      <c r="L66" s="8">
        <v>1845686</v>
      </c>
      <c r="M66" s="8">
        <v>2089323</v>
      </c>
      <c r="N66" s="8">
        <f t="shared" si="1"/>
        <v>19252660</v>
      </c>
    </row>
    <row r="67" spans="1:14" ht="23" x14ac:dyDescent="0.5">
      <c r="A67" s="7" t="s">
        <v>65</v>
      </c>
      <c r="B67" s="8">
        <v>6263711471</v>
      </c>
      <c r="C67" s="8">
        <v>7686758151</v>
      </c>
      <c r="D67" s="8">
        <v>6441517978</v>
      </c>
      <c r="E67" s="8">
        <v>7654102545</v>
      </c>
      <c r="F67" s="8">
        <v>5614776744</v>
      </c>
      <c r="G67" s="8">
        <v>4064373392</v>
      </c>
      <c r="H67" s="8">
        <v>4513223690</v>
      </c>
      <c r="I67" s="8">
        <v>6076719012</v>
      </c>
      <c r="J67" s="8">
        <v>4984977283</v>
      </c>
      <c r="K67" s="8">
        <v>6200924751</v>
      </c>
      <c r="L67" s="8">
        <v>4744057671</v>
      </c>
      <c r="M67" s="8">
        <v>7594027769</v>
      </c>
      <c r="N67" s="8">
        <f t="shared" si="1"/>
        <v>71839170457</v>
      </c>
    </row>
    <row r="68" spans="1:14" ht="23" x14ac:dyDescent="0.5">
      <c r="A68" s="7" t="s">
        <v>66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7171</v>
      </c>
      <c r="M68" s="8">
        <v>0</v>
      </c>
      <c r="N68" s="8">
        <f t="shared" si="1"/>
        <v>7171</v>
      </c>
    </row>
    <row r="69" spans="1:14" ht="23" x14ac:dyDescent="0.5">
      <c r="A69" s="7" t="s">
        <v>67</v>
      </c>
      <c r="B69" s="8">
        <v>1198731</v>
      </c>
      <c r="C69" s="8">
        <v>1541268</v>
      </c>
      <c r="D69" s="8">
        <v>2156330</v>
      </c>
      <c r="E69" s="8">
        <v>4646008</v>
      </c>
      <c r="F69" s="8">
        <v>1422712</v>
      </c>
      <c r="G69" s="8">
        <v>1428965</v>
      </c>
      <c r="H69" s="8">
        <v>1799833</v>
      </c>
      <c r="I69" s="8">
        <v>1992669</v>
      </c>
      <c r="J69" s="8">
        <v>1243345</v>
      </c>
      <c r="K69" s="8">
        <v>1813857</v>
      </c>
      <c r="L69" s="8">
        <v>3210054</v>
      </c>
      <c r="M69" s="8">
        <v>2041513</v>
      </c>
      <c r="N69" s="8">
        <f t="shared" si="1"/>
        <v>24495285</v>
      </c>
    </row>
    <row r="70" spans="1:14" ht="23" x14ac:dyDescent="0.5">
      <c r="A70" s="7" t="s">
        <v>68</v>
      </c>
      <c r="B70" s="8">
        <v>1214712</v>
      </c>
      <c r="C70" s="8">
        <v>1689679</v>
      </c>
      <c r="D70" s="8">
        <v>983410</v>
      </c>
      <c r="E70" s="8">
        <v>1320606</v>
      </c>
      <c r="F70" s="8">
        <v>766643</v>
      </c>
      <c r="G70" s="8">
        <v>608688</v>
      </c>
      <c r="H70" s="8">
        <v>1064283</v>
      </c>
      <c r="I70" s="8">
        <v>779767</v>
      </c>
      <c r="J70" s="8">
        <v>575417</v>
      </c>
      <c r="K70" s="8">
        <v>1297183</v>
      </c>
      <c r="L70" s="8">
        <v>1475178</v>
      </c>
      <c r="M70" s="8">
        <v>465336</v>
      </c>
      <c r="N70" s="8">
        <f t="shared" si="1"/>
        <v>12240902</v>
      </c>
    </row>
    <row r="71" spans="1:14" ht="23" x14ac:dyDescent="0.5">
      <c r="A71" s="7" t="s">
        <v>69</v>
      </c>
      <c r="B71" s="8">
        <v>31053425</v>
      </c>
      <c r="C71" s="8">
        <v>14154293</v>
      </c>
      <c r="D71" s="8">
        <v>17241719</v>
      </c>
      <c r="E71" s="8">
        <v>18011231</v>
      </c>
      <c r="F71" s="8">
        <v>17641691</v>
      </c>
      <c r="G71" s="8">
        <v>12761798</v>
      </c>
      <c r="H71" s="8">
        <v>14688047</v>
      </c>
      <c r="I71" s="8">
        <v>19377679</v>
      </c>
      <c r="J71" s="8">
        <v>20703358</v>
      </c>
      <c r="K71" s="8">
        <v>18576029</v>
      </c>
      <c r="L71" s="8">
        <v>13944210</v>
      </c>
      <c r="M71" s="8">
        <v>6077370</v>
      </c>
      <c r="N71" s="8">
        <f t="shared" si="1"/>
        <v>204230850</v>
      </c>
    </row>
    <row r="72" spans="1:14" ht="23" x14ac:dyDescent="0.5">
      <c r="A72" s="7" t="s">
        <v>70</v>
      </c>
      <c r="B72" s="8">
        <v>0</v>
      </c>
      <c r="C72" s="8">
        <v>13747</v>
      </c>
      <c r="D72" s="8">
        <v>3544</v>
      </c>
      <c r="E72" s="8">
        <v>0</v>
      </c>
      <c r="F72" s="8">
        <v>4195</v>
      </c>
      <c r="G72" s="8">
        <v>0</v>
      </c>
      <c r="H72" s="8">
        <v>333342</v>
      </c>
      <c r="I72" s="8">
        <v>814</v>
      </c>
      <c r="J72" s="8">
        <v>22437</v>
      </c>
      <c r="K72" s="8">
        <v>0</v>
      </c>
      <c r="L72" s="8">
        <v>0</v>
      </c>
      <c r="M72" s="8">
        <v>2444</v>
      </c>
      <c r="N72" s="8">
        <f t="shared" si="1"/>
        <v>380523</v>
      </c>
    </row>
    <row r="73" spans="1:14" ht="23" x14ac:dyDescent="0.5">
      <c r="A73" s="7" t="s">
        <v>71</v>
      </c>
      <c r="B73" s="8">
        <v>39376479</v>
      </c>
      <c r="C73" s="8">
        <v>39882742</v>
      </c>
      <c r="D73" s="8">
        <v>43617619</v>
      </c>
      <c r="E73" s="8">
        <v>52492564</v>
      </c>
      <c r="F73" s="8">
        <v>43282158</v>
      </c>
      <c r="G73" s="8">
        <v>48706606</v>
      </c>
      <c r="H73" s="8">
        <v>23973385</v>
      </c>
      <c r="I73" s="8">
        <v>23973190</v>
      </c>
      <c r="J73" s="8">
        <v>33817205</v>
      </c>
      <c r="K73" s="8">
        <v>46953550</v>
      </c>
      <c r="L73" s="8">
        <v>43138700</v>
      </c>
      <c r="M73" s="8">
        <v>38677434</v>
      </c>
      <c r="N73" s="8">
        <f t="shared" si="1"/>
        <v>477891632</v>
      </c>
    </row>
    <row r="74" spans="1:14" ht="23" x14ac:dyDescent="0.5">
      <c r="A74" s="7" t="s">
        <v>72</v>
      </c>
      <c r="B74" s="8">
        <v>11914</v>
      </c>
      <c r="C74" s="8">
        <v>6720</v>
      </c>
      <c r="D74" s="8">
        <v>35406</v>
      </c>
      <c r="E74" s="8">
        <v>22808</v>
      </c>
      <c r="F74" s="8">
        <v>26049</v>
      </c>
      <c r="G74" s="8">
        <v>13340</v>
      </c>
      <c r="H74" s="8">
        <v>140067</v>
      </c>
      <c r="I74" s="8">
        <v>20463</v>
      </c>
      <c r="J74" s="8">
        <v>47654</v>
      </c>
      <c r="K74" s="8">
        <v>24948</v>
      </c>
      <c r="L74" s="8">
        <v>21384</v>
      </c>
      <c r="M74" s="8">
        <v>13645</v>
      </c>
      <c r="N74" s="8">
        <f t="shared" si="1"/>
        <v>384398</v>
      </c>
    </row>
    <row r="75" spans="1:14" ht="23" x14ac:dyDescent="0.5">
      <c r="A75" s="7" t="s">
        <v>73</v>
      </c>
      <c r="B75" s="8">
        <v>0</v>
      </c>
      <c r="C75" s="8">
        <v>0</v>
      </c>
      <c r="D75" s="8">
        <v>0</v>
      </c>
      <c r="E75" s="8">
        <v>592532</v>
      </c>
      <c r="F75" s="8">
        <v>692412</v>
      </c>
      <c r="G75" s="8">
        <v>73368</v>
      </c>
      <c r="H75" s="8">
        <v>0</v>
      </c>
      <c r="I75" s="8">
        <v>0</v>
      </c>
      <c r="J75" s="8">
        <v>0</v>
      </c>
      <c r="K75" s="8">
        <v>547131</v>
      </c>
      <c r="L75" s="8">
        <v>101457</v>
      </c>
      <c r="M75" s="8">
        <v>11932</v>
      </c>
      <c r="N75" s="8">
        <f t="shared" si="1"/>
        <v>2018832</v>
      </c>
    </row>
    <row r="76" spans="1:14" ht="23" x14ac:dyDescent="0.5">
      <c r="A76" s="7" t="s">
        <v>74</v>
      </c>
      <c r="B76" s="8">
        <v>3006448</v>
      </c>
      <c r="C76" s="8">
        <v>2281484</v>
      </c>
      <c r="D76" s="8">
        <v>2023687</v>
      </c>
      <c r="E76" s="8">
        <v>123812154</v>
      </c>
      <c r="F76" s="8">
        <v>1376471</v>
      </c>
      <c r="G76" s="8">
        <v>1442242</v>
      </c>
      <c r="H76" s="8">
        <v>1482460</v>
      </c>
      <c r="I76" s="8">
        <v>1395609</v>
      </c>
      <c r="J76" s="8">
        <v>798614</v>
      </c>
      <c r="K76" s="8">
        <v>1229940</v>
      </c>
      <c r="L76" s="8">
        <v>1029144</v>
      </c>
      <c r="M76" s="8">
        <v>803680</v>
      </c>
      <c r="N76" s="8">
        <f t="shared" si="1"/>
        <v>140681933</v>
      </c>
    </row>
    <row r="77" spans="1:14" ht="23" x14ac:dyDescent="0.5">
      <c r="A77" s="7" t="s">
        <v>75</v>
      </c>
      <c r="B77" s="8">
        <v>45671503</v>
      </c>
      <c r="C77" s="8">
        <v>33545967</v>
      </c>
      <c r="D77" s="8">
        <v>29863551</v>
      </c>
      <c r="E77" s="8">
        <v>37595498</v>
      </c>
      <c r="F77" s="8">
        <v>30773576</v>
      </c>
      <c r="G77" s="8">
        <v>16344777</v>
      </c>
      <c r="H77" s="8">
        <v>24731327</v>
      </c>
      <c r="I77" s="8">
        <v>22879851</v>
      </c>
      <c r="J77" s="8">
        <v>18862994</v>
      </c>
      <c r="K77" s="8">
        <v>21400526</v>
      </c>
      <c r="L77" s="8">
        <v>28538371</v>
      </c>
      <c r="M77" s="8">
        <v>38240197</v>
      </c>
      <c r="N77" s="8">
        <f t="shared" si="1"/>
        <v>348448138</v>
      </c>
    </row>
    <row r="78" spans="1:14" ht="23" x14ac:dyDescent="0.5">
      <c r="A78" s="7" t="s">
        <v>76</v>
      </c>
      <c r="B78" s="8">
        <v>41230107</v>
      </c>
      <c r="C78" s="8">
        <v>48363036</v>
      </c>
      <c r="D78" s="8">
        <v>61450767</v>
      </c>
      <c r="E78" s="8">
        <v>37496871</v>
      </c>
      <c r="F78" s="8">
        <v>36742155</v>
      </c>
      <c r="G78" s="8">
        <v>19685543</v>
      </c>
      <c r="H78" s="8">
        <v>11815169</v>
      </c>
      <c r="I78" s="8">
        <v>12637899</v>
      </c>
      <c r="J78" s="8">
        <v>9873138</v>
      </c>
      <c r="K78" s="8">
        <v>20211971</v>
      </c>
      <c r="L78" s="8">
        <v>20968388</v>
      </c>
      <c r="M78" s="8">
        <v>22467772</v>
      </c>
      <c r="N78" s="8">
        <f t="shared" si="1"/>
        <v>342942816</v>
      </c>
    </row>
    <row r="79" spans="1:14" ht="23" x14ac:dyDescent="0.5">
      <c r="A79" s="7" t="s">
        <v>77</v>
      </c>
      <c r="B79" s="8">
        <v>0</v>
      </c>
      <c r="C79" s="8">
        <v>0</v>
      </c>
      <c r="D79" s="8">
        <v>1795334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"/>
        <v>1795334</v>
      </c>
    </row>
    <row r="80" spans="1:14" ht="23" x14ac:dyDescent="0.5">
      <c r="A80" s="7" t="s">
        <v>78</v>
      </c>
      <c r="B80" s="8">
        <v>517345</v>
      </c>
      <c r="C80" s="8">
        <v>568307</v>
      </c>
      <c r="D80" s="8">
        <v>0</v>
      </c>
      <c r="E80" s="8">
        <v>1117467</v>
      </c>
      <c r="F80" s="8">
        <v>2366911</v>
      </c>
      <c r="G80" s="8">
        <v>749478</v>
      </c>
      <c r="H80" s="8">
        <v>1146819</v>
      </c>
      <c r="I80" s="8">
        <v>328152</v>
      </c>
      <c r="J80" s="8">
        <v>70491</v>
      </c>
      <c r="K80" s="8">
        <v>0</v>
      </c>
      <c r="L80" s="8">
        <v>0</v>
      </c>
      <c r="M80" s="8">
        <v>0</v>
      </c>
      <c r="N80" s="8">
        <f t="shared" si="1"/>
        <v>6864970</v>
      </c>
    </row>
    <row r="81" spans="1:14" ht="23" x14ac:dyDescent="0.5">
      <c r="A81" s="7" t="s">
        <v>79</v>
      </c>
      <c r="B81" s="8">
        <v>2088289553</v>
      </c>
      <c r="C81" s="8">
        <v>1849862671</v>
      </c>
      <c r="D81" s="8">
        <v>1008730650</v>
      </c>
      <c r="E81" s="8">
        <v>822395556</v>
      </c>
      <c r="F81" s="8">
        <v>408061071</v>
      </c>
      <c r="G81" s="8">
        <v>1000376243</v>
      </c>
      <c r="H81" s="8">
        <v>587024587</v>
      </c>
      <c r="I81" s="8">
        <v>506893512</v>
      </c>
      <c r="J81" s="8">
        <v>444221038</v>
      </c>
      <c r="K81" s="8">
        <v>323737012</v>
      </c>
      <c r="L81" s="8">
        <v>1341379298</v>
      </c>
      <c r="M81" s="8">
        <v>1388665590</v>
      </c>
      <c r="N81" s="8">
        <f t="shared" si="1"/>
        <v>11769636781</v>
      </c>
    </row>
    <row r="82" spans="1:14" ht="23" x14ac:dyDescent="0.5">
      <c r="A82" s="7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418951</v>
      </c>
      <c r="I82" s="8">
        <v>0</v>
      </c>
      <c r="J82" s="8">
        <v>0</v>
      </c>
      <c r="K82" s="8">
        <v>0</v>
      </c>
      <c r="L82" s="8">
        <v>0</v>
      </c>
      <c r="M82" s="8">
        <v>763690</v>
      </c>
      <c r="N82" s="8">
        <f t="shared" si="1"/>
        <v>1182641</v>
      </c>
    </row>
    <row r="83" spans="1:14" ht="23" x14ac:dyDescent="0.5">
      <c r="A83" s="7" t="s">
        <v>81</v>
      </c>
      <c r="B83" s="8">
        <v>318169677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1"/>
        <v>318169677</v>
      </c>
    </row>
    <row r="84" spans="1:14" ht="23" x14ac:dyDescent="0.5">
      <c r="A84" s="7" t="s">
        <v>82</v>
      </c>
      <c r="B84" s="8">
        <v>39556918</v>
      </c>
      <c r="C84" s="8">
        <v>47243890</v>
      </c>
      <c r="D84" s="8">
        <v>5534825</v>
      </c>
      <c r="E84" s="8">
        <v>124985</v>
      </c>
      <c r="F84" s="8">
        <v>103897</v>
      </c>
      <c r="G84" s="8">
        <v>0</v>
      </c>
      <c r="H84" s="8">
        <v>3496</v>
      </c>
      <c r="I84" s="8">
        <v>2722246</v>
      </c>
      <c r="J84" s="8">
        <v>4781698</v>
      </c>
      <c r="K84" s="8">
        <v>2680164</v>
      </c>
      <c r="L84" s="8">
        <v>1429141</v>
      </c>
      <c r="M84" s="8">
        <v>19578161</v>
      </c>
      <c r="N84" s="8">
        <f t="shared" si="1"/>
        <v>123759421</v>
      </c>
    </row>
    <row r="85" spans="1:14" ht="23" x14ac:dyDescent="0.5">
      <c r="A85" s="7" t="s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16679</v>
      </c>
      <c r="I85" s="8">
        <v>0</v>
      </c>
      <c r="J85" s="8">
        <v>0</v>
      </c>
      <c r="K85" s="8">
        <v>267745</v>
      </c>
      <c r="L85" s="8">
        <v>0</v>
      </c>
      <c r="M85" s="8">
        <v>0</v>
      </c>
      <c r="N85" s="8">
        <f t="shared" si="1"/>
        <v>284424</v>
      </c>
    </row>
    <row r="86" spans="1:14" ht="22.5" x14ac:dyDescent="0.45">
      <c r="A86" s="5" t="s">
        <v>167</v>
      </c>
      <c r="B86" s="9">
        <f>SUM(B8:B85)</f>
        <v>9939870225</v>
      </c>
      <c r="C86" s="9">
        <f>SUM(C8:C85)</f>
        <v>10914686137</v>
      </c>
      <c r="D86" s="9">
        <f>SUM(D8:D85)</f>
        <v>8861732588</v>
      </c>
      <c r="E86" s="9">
        <f>SUM(E8:E85)</f>
        <v>9959997773</v>
      </c>
      <c r="F86" s="10">
        <f>SUM(F8:F85)</f>
        <v>9384862646</v>
      </c>
      <c r="G86" s="10">
        <f>SUM(G8:G85)</f>
        <v>6137828768</v>
      </c>
      <c r="H86" s="9">
        <f>SUM(H8:H85)</f>
        <v>6187878843</v>
      </c>
      <c r="I86" s="9">
        <f>SUM(I8:I85)</f>
        <v>7818278446</v>
      </c>
      <c r="J86" s="9">
        <f>SUM(J8:J85)</f>
        <v>6611515358</v>
      </c>
      <c r="K86" s="9">
        <f>SUM(K8:K85)</f>
        <v>7913547914</v>
      </c>
      <c r="L86" s="9">
        <f>SUM(L8:L85)</f>
        <v>8575513118</v>
      </c>
      <c r="M86" s="10">
        <f>SUM(M8:M85)</f>
        <v>11836040772</v>
      </c>
      <c r="N86" s="10">
        <f>SUM(B86:M86)</f>
        <v>104141752588</v>
      </c>
    </row>
    <row r="87" spans="1:14" ht="23" x14ac:dyDescent="0.5">
      <c r="A87" s="6" t="s">
        <v>168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23" x14ac:dyDescent="0.5">
      <c r="A88" s="7" t="s">
        <v>84</v>
      </c>
      <c r="B88" s="8">
        <v>0</v>
      </c>
      <c r="C88" s="8">
        <v>0</v>
      </c>
      <c r="D88" s="8">
        <v>0</v>
      </c>
      <c r="E88" s="8">
        <v>305970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>SUM(B88:M88)</f>
        <v>305970</v>
      </c>
    </row>
    <row r="89" spans="1:14" ht="23" x14ac:dyDescent="0.5">
      <c r="A89" s="7" t="s">
        <v>85</v>
      </c>
      <c r="B89" s="8">
        <v>0</v>
      </c>
      <c r="C89" s="8">
        <v>128309</v>
      </c>
      <c r="D89" s="8">
        <v>1383121</v>
      </c>
      <c r="E89" s="8">
        <v>88390</v>
      </c>
      <c r="F89" s="8">
        <v>0</v>
      </c>
      <c r="G89" s="8">
        <v>149184</v>
      </c>
      <c r="H89" s="8">
        <v>0</v>
      </c>
      <c r="I89" s="8">
        <v>76985</v>
      </c>
      <c r="J89" s="8">
        <v>0</v>
      </c>
      <c r="K89" s="8">
        <v>0</v>
      </c>
      <c r="L89" s="8">
        <v>0</v>
      </c>
      <c r="M89" s="8">
        <v>0</v>
      </c>
      <c r="N89" s="8">
        <f t="shared" ref="N89:N124" si="2">SUM(B89:M89)</f>
        <v>1825989</v>
      </c>
    </row>
    <row r="90" spans="1:14" ht="23" x14ac:dyDescent="0.5">
      <c r="A90" s="7" t="s">
        <v>86</v>
      </c>
      <c r="B90" s="8">
        <v>161616713</v>
      </c>
      <c r="C90" s="8">
        <v>989309309</v>
      </c>
      <c r="D90" s="8">
        <v>1536428676</v>
      </c>
      <c r="E90" s="8">
        <v>1416634707</v>
      </c>
      <c r="F90" s="8">
        <v>989354384</v>
      </c>
      <c r="G90" s="8">
        <v>1133879502</v>
      </c>
      <c r="H90" s="8">
        <v>1379649043</v>
      </c>
      <c r="I90" s="8">
        <v>942983079</v>
      </c>
      <c r="J90" s="8">
        <v>376381762</v>
      </c>
      <c r="K90" s="8">
        <v>634902650</v>
      </c>
      <c r="L90" s="8">
        <v>544423257</v>
      </c>
      <c r="M90" s="8">
        <v>510713895</v>
      </c>
      <c r="N90" s="8">
        <f t="shared" si="2"/>
        <v>10616276977</v>
      </c>
    </row>
    <row r="91" spans="1:14" ht="23" x14ac:dyDescent="0.5">
      <c r="A91" s="7" t="s">
        <v>87</v>
      </c>
      <c r="B91" s="8">
        <v>0</v>
      </c>
      <c r="C91" s="8">
        <v>0</v>
      </c>
      <c r="D91" s="8">
        <v>23697</v>
      </c>
      <c r="E91" s="8">
        <v>10356</v>
      </c>
      <c r="F91" s="8">
        <v>0</v>
      </c>
      <c r="G91" s="8">
        <v>0</v>
      </c>
      <c r="H91" s="8">
        <v>0</v>
      </c>
      <c r="I91" s="8">
        <v>17820</v>
      </c>
      <c r="J91" s="8">
        <v>12622</v>
      </c>
      <c r="K91" s="8">
        <v>2265</v>
      </c>
      <c r="L91" s="8">
        <v>0</v>
      </c>
      <c r="M91" s="8">
        <v>11875</v>
      </c>
      <c r="N91" s="8">
        <f t="shared" si="2"/>
        <v>78635</v>
      </c>
    </row>
    <row r="92" spans="1:14" ht="23" x14ac:dyDescent="0.5">
      <c r="A92" s="7" t="s">
        <v>88</v>
      </c>
      <c r="B92" s="8">
        <v>2036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2"/>
        <v>2036</v>
      </c>
    </row>
    <row r="93" spans="1:14" ht="23" x14ac:dyDescent="0.5">
      <c r="A93" s="7" t="s">
        <v>89</v>
      </c>
      <c r="B93" s="8">
        <v>0</v>
      </c>
      <c r="C93" s="8">
        <v>1442997</v>
      </c>
      <c r="D93" s="8">
        <v>2562074</v>
      </c>
      <c r="E93" s="8">
        <v>918711</v>
      </c>
      <c r="F93" s="8">
        <v>0</v>
      </c>
      <c r="G93" s="8">
        <v>15981</v>
      </c>
      <c r="H93" s="8">
        <v>412420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 t="shared" si="2"/>
        <v>5352183</v>
      </c>
    </row>
    <row r="94" spans="1:14" ht="23" x14ac:dyDescent="0.5">
      <c r="A94" s="7" t="s">
        <v>90</v>
      </c>
      <c r="B94" s="8">
        <v>0</v>
      </c>
      <c r="C94" s="8">
        <v>0</v>
      </c>
      <c r="D94" s="8">
        <v>0</v>
      </c>
      <c r="E94" s="8">
        <v>0</v>
      </c>
      <c r="F94" s="8">
        <v>3625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 t="shared" si="2"/>
        <v>3625</v>
      </c>
    </row>
    <row r="95" spans="1:14" ht="23" x14ac:dyDescent="0.5">
      <c r="A95" s="7" t="s">
        <v>91</v>
      </c>
      <c r="B95" s="8">
        <v>0</v>
      </c>
      <c r="C95" s="8">
        <v>0</v>
      </c>
      <c r="D95" s="8">
        <v>0</v>
      </c>
      <c r="E95" s="8">
        <v>0</v>
      </c>
      <c r="F95" s="8">
        <v>111754</v>
      </c>
      <c r="G95" s="8">
        <v>5588</v>
      </c>
      <c r="H95" s="8">
        <v>35396</v>
      </c>
      <c r="I95" s="8">
        <v>0</v>
      </c>
      <c r="J95" s="8">
        <v>11280</v>
      </c>
      <c r="K95" s="8">
        <v>255569</v>
      </c>
      <c r="L95" s="8">
        <v>16030</v>
      </c>
      <c r="M95" s="8">
        <v>129</v>
      </c>
      <c r="N95" s="8">
        <f t="shared" si="2"/>
        <v>435746</v>
      </c>
    </row>
    <row r="96" spans="1:14" ht="23" x14ac:dyDescent="0.5">
      <c r="A96" s="7" t="s">
        <v>92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466</v>
      </c>
      <c r="H96" s="8">
        <v>0</v>
      </c>
      <c r="I96" s="8">
        <v>0</v>
      </c>
      <c r="J96" s="8">
        <v>0</v>
      </c>
      <c r="K96" s="8">
        <v>0</v>
      </c>
      <c r="L96" s="8">
        <v>2864</v>
      </c>
      <c r="M96" s="8">
        <v>0</v>
      </c>
      <c r="N96" s="8">
        <f t="shared" si="2"/>
        <v>3330</v>
      </c>
    </row>
    <row r="97" spans="1:15" ht="23" x14ac:dyDescent="0.5">
      <c r="A97" s="7" t="s">
        <v>93</v>
      </c>
      <c r="B97" s="8">
        <v>44959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682</v>
      </c>
      <c r="N97" s="8">
        <f t="shared" si="2"/>
        <v>45641</v>
      </c>
    </row>
    <row r="98" spans="1:15" ht="23" x14ac:dyDescent="0.5">
      <c r="A98" s="7" t="s">
        <v>94</v>
      </c>
      <c r="B98" s="8">
        <v>12103476</v>
      </c>
      <c r="C98" s="8">
        <v>13529095</v>
      </c>
      <c r="D98" s="8">
        <v>13889308</v>
      </c>
      <c r="E98" s="8">
        <v>23756254</v>
      </c>
      <c r="F98" s="8">
        <v>15871767</v>
      </c>
      <c r="G98" s="8">
        <v>10487612</v>
      </c>
      <c r="H98" s="8">
        <v>12156841</v>
      </c>
      <c r="I98" s="8">
        <v>10505845</v>
      </c>
      <c r="J98" s="8">
        <v>15597663</v>
      </c>
      <c r="K98" s="8">
        <v>28458142</v>
      </c>
      <c r="L98" s="8">
        <v>16571774</v>
      </c>
      <c r="M98" s="8">
        <v>17201195</v>
      </c>
      <c r="N98" s="8">
        <f t="shared" si="2"/>
        <v>190128972</v>
      </c>
    </row>
    <row r="99" spans="1:15" ht="23" x14ac:dyDescent="0.5">
      <c r="A99" s="7" t="s">
        <v>95</v>
      </c>
      <c r="B99" s="8">
        <v>51240</v>
      </c>
      <c r="C99" s="8">
        <v>164785</v>
      </c>
      <c r="D99" s="8">
        <v>192149</v>
      </c>
      <c r="E99" s="8">
        <v>164684</v>
      </c>
      <c r="F99" s="8">
        <v>148641</v>
      </c>
      <c r="G99" s="8">
        <v>246122</v>
      </c>
      <c r="H99" s="8">
        <v>230889</v>
      </c>
      <c r="I99" s="8">
        <v>92838</v>
      </c>
      <c r="J99" s="8">
        <v>119352</v>
      </c>
      <c r="K99" s="8">
        <v>44660</v>
      </c>
      <c r="L99" s="8">
        <v>5178</v>
      </c>
      <c r="M99" s="8">
        <v>83130</v>
      </c>
      <c r="N99" s="8">
        <f t="shared" si="2"/>
        <v>1543668</v>
      </c>
    </row>
    <row r="100" spans="1:15" ht="23" x14ac:dyDescent="0.5">
      <c r="A100" s="7" t="s">
        <v>96</v>
      </c>
      <c r="B100" s="8">
        <v>5635262</v>
      </c>
      <c r="C100" s="8">
        <v>11771511</v>
      </c>
      <c r="D100" s="8">
        <v>57216208</v>
      </c>
      <c r="E100" s="8">
        <v>81396946</v>
      </c>
      <c r="F100" s="8">
        <v>134638235</v>
      </c>
      <c r="G100" s="8">
        <v>39805653</v>
      </c>
      <c r="H100" s="8">
        <v>107804862</v>
      </c>
      <c r="I100" s="8">
        <v>148753618</v>
      </c>
      <c r="J100" s="8">
        <v>66688158</v>
      </c>
      <c r="K100" s="8">
        <v>87039120</v>
      </c>
      <c r="L100" s="8">
        <v>39323140</v>
      </c>
      <c r="M100" s="8">
        <v>70840393</v>
      </c>
      <c r="N100" s="8">
        <f t="shared" si="2"/>
        <v>850913106</v>
      </c>
    </row>
    <row r="101" spans="1:15" ht="23" x14ac:dyDescent="0.5">
      <c r="A101" s="7" t="s">
        <v>97</v>
      </c>
      <c r="B101" s="8">
        <v>23099129</v>
      </c>
      <c r="C101" s="8">
        <v>33203209</v>
      </c>
      <c r="D101" s="8">
        <v>30322439</v>
      </c>
      <c r="E101" s="8">
        <v>5963212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614680</v>
      </c>
      <c r="L101" s="8">
        <v>1206947</v>
      </c>
      <c r="M101" s="8">
        <v>2867344</v>
      </c>
      <c r="N101" s="8">
        <f t="shared" si="2"/>
        <v>97276960</v>
      </c>
    </row>
    <row r="102" spans="1:15" ht="23" x14ac:dyDescent="0.5">
      <c r="A102" s="7" t="s">
        <v>98</v>
      </c>
      <c r="B102" s="8">
        <v>2444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107672</v>
      </c>
      <c r="L102" s="8">
        <v>0</v>
      </c>
      <c r="M102" s="8">
        <v>0</v>
      </c>
      <c r="N102" s="8">
        <f t="shared" si="2"/>
        <v>110116</v>
      </c>
    </row>
    <row r="103" spans="1:15" ht="23" x14ac:dyDescent="0.5">
      <c r="A103" s="7" t="s">
        <v>99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11003</v>
      </c>
      <c r="I103" s="8">
        <v>0</v>
      </c>
      <c r="J103" s="8">
        <v>0</v>
      </c>
      <c r="K103" s="8">
        <v>0</v>
      </c>
      <c r="L103" s="8">
        <v>0</v>
      </c>
      <c r="M103" s="8">
        <v>24446</v>
      </c>
      <c r="N103" s="8">
        <f t="shared" si="2"/>
        <v>35449</v>
      </c>
    </row>
    <row r="104" spans="1:15" ht="23" x14ac:dyDescent="0.5">
      <c r="A104" s="7" t="s">
        <v>100</v>
      </c>
      <c r="B104" s="8">
        <v>304894813</v>
      </c>
      <c r="C104" s="8">
        <v>186541476</v>
      </c>
      <c r="D104" s="8">
        <v>115831050</v>
      </c>
      <c r="E104" s="8">
        <v>13569565</v>
      </c>
      <c r="F104" s="8">
        <v>11992635</v>
      </c>
      <c r="G104" s="8">
        <v>17255265</v>
      </c>
      <c r="H104" s="8">
        <v>55925574</v>
      </c>
      <c r="I104" s="8">
        <v>56219286</v>
      </c>
      <c r="J104" s="8">
        <v>64015225</v>
      </c>
      <c r="K104" s="8">
        <v>162235161</v>
      </c>
      <c r="L104" s="8">
        <v>208542862</v>
      </c>
      <c r="M104" s="8">
        <v>227672850</v>
      </c>
      <c r="N104" s="8">
        <f t="shared" si="2"/>
        <v>1424695762</v>
      </c>
    </row>
    <row r="105" spans="1:15" ht="23" x14ac:dyDescent="0.5">
      <c r="A105" s="7" t="s">
        <v>101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7443</v>
      </c>
      <c r="N105" s="8">
        <f t="shared" si="2"/>
        <v>7443</v>
      </c>
    </row>
    <row r="106" spans="1:15" ht="22.5" x14ac:dyDescent="0.45">
      <c r="A106" s="5" t="s">
        <v>169</v>
      </c>
      <c r="B106" s="9">
        <f>SUM(B88:B105)</f>
        <v>507450072</v>
      </c>
      <c r="C106" s="9">
        <f>SUM(C88:C105)</f>
        <v>1236090691</v>
      </c>
      <c r="D106" s="9">
        <f>SUM(D88:D105)</f>
        <v>1757848722</v>
      </c>
      <c r="E106" s="9">
        <f>SUM(E88:E105)</f>
        <v>1542808795</v>
      </c>
      <c r="F106" s="10">
        <f>SUM(F88:F105)</f>
        <v>1152121041</v>
      </c>
      <c r="G106" s="10">
        <f>SUM(G88:G105)</f>
        <v>1201845373</v>
      </c>
      <c r="H106" s="10">
        <f>SUM(H88:H105)</f>
        <v>1556226028</v>
      </c>
      <c r="I106" s="10">
        <f>SUM(I88:I105)</f>
        <v>1158649471</v>
      </c>
      <c r="J106" s="10">
        <f>SUM(J88:J105)</f>
        <v>522826062</v>
      </c>
      <c r="K106" s="10">
        <f>SUM(K88:K105)</f>
        <v>913659919</v>
      </c>
      <c r="L106" s="10">
        <f>SUM(L88:L105)</f>
        <v>810092052</v>
      </c>
      <c r="M106" s="10">
        <f>SUM(M88:M105)</f>
        <v>829423382</v>
      </c>
      <c r="N106" s="9">
        <f t="shared" si="2"/>
        <v>13189041608</v>
      </c>
      <c r="O106" s="1"/>
    </row>
    <row r="107" spans="1:15" ht="23" x14ac:dyDescent="0.5">
      <c r="A107" s="6" t="s">
        <v>170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5" ht="23" x14ac:dyDescent="0.5">
      <c r="A108" s="7" t="s">
        <v>102</v>
      </c>
      <c r="B108" s="8">
        <v>0</v>
      </c>
      <c r="C108" s="8">
        <v>0</v>
      </c>
      <c r="D108" s="8">
        <v>0</v>
      </c>
      <c r="E108" s="8">
        <v>1824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2095</v>
      </c>
      <c r="L108" s="8">
        <v>0</v>
      </c>
      <c r="M108" s="8">
        <v>0</v>
      </c>
      <c r="N108" s="8">
        <f t="shared" si="2"/>
        <v>3919</v>
      </c>
    </row>
    <row r="109" spans="1:15" ht="23" x14ac:dyDescent="0.5">
      <c r="A109" s="7" t="s">
        <v>103</v>
      </c>
      <c r="B109" s="8">
        <v>3590989</v>
      </c>
      <c r="C109" s="8">
        <v>2753189</v>
      </c>
      <c r="D109" s="8">
        <v>2542965</v>
      </c>
      <c r="E109" s="8">
        <v>1927058</v>
      </c>
      <c r="F109" s="8">
        <v>1651327</v>
      </c>
      <c r="G109" s="8">
        <v>1308029</v>
      </c>
      <c r="H109" s="8">
        <v>2112631</v>
      </c>
      <c r="I109" s="8">
        <v>3646154</v>
      </c>
      <c r="J109" s="8">
        <v>2496253</v>
      </c>
      <c r="K109" s="8">
        <v>2415644</v>
      </c>
      <c r="L109" s="8">
        <v>2548799</v>
      </c>
      <c r="M109" s="8">
        <v>4130632</v>
      </c>
      <c r="N109" s="8">
        <f t="shared" si="2"/>
        <v>31123670</v>
      </c>
    </row>
    <row r="110" spans="1:15" ht="23" x14ac:dyDescent="0.5">
      <c r="A110" s="7" t="s">
        <v>104</v>
      </c>
      <c r="B110" s="8">
        <v>1010349</v>
      </c>
      <c r="C110" s="8">
        <v>1019452</v>
      </c>
      <c r="D110" s="8">
        <v>629771</v>
      </c>
      <c r="E110" s="8">
        <v>864441</v>
      </c>
      <c r="F110" s="8">
        <v>408872</v>
      </c>
      <c r="G110" s="8">
        <v>1014360</v>
      </c>
      <c r="H110" s="8">
        <v>456239</v>
      </c>
      <c r="I110" s="8">
        <v>578485</v>
      </c>
      <c r="J110" s="8">
        <v>544101</v>
      </c>
      <c r="K110" s="8">
        <v>778877</v>
      </c>
      <c r="L110" s="8">
        <v>1068257</v>
      </c>
      <c r="M110" s="8">
        <v>1061069</v>
      </c>
      <c r="N110" s="8">
        <f t="shared" si="2"/>
        <v>9434273</v>
      </c>
    </row>
    <row r="111" spans="1:15" ht="23" x14ac:dyDescent="0.5">
      <c r="A111" s="7" t="s">
        <v>105</v>
      </c>
      <c r="B111" s="8">
        <v>145813</v>
      </c>
      <c r="C111" s="8">
        <v>0</v>
      </c>
      <c r="D111" s="8">
        <v>19208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16293</v>
      </c>
      <c r="N111" s="8">
        <f t="shared" si="2"/>
        <v>181314</v>
      </c>
    </row>
    <row r="112" spans="1:15" ht="23" x14ac:dyDescent="0.5">
      <c r="A112" s="7" t="s">
        <v>106</v>
      </c>
      <c r="B112" s="8">
        <v>76241377</v>
      </c>
      <c r="C112" s="8">
        <v>57933966</v>
      </c>
      <c r="D112" s="8">
        <v>72125413</v>
      </c>
      <c r="E112" s="8">
        <v>69013905</v>
      </c>
      <c r="F112" s="8">
        <v>55931891</v>
      </c>
      <c r="G112" s="8">
        <v>137793790</v>
      </c>
      <c r="H112" s="8">
        <v>51128148</v>
      </c>
      <c r="I112" s="8">
        <v>53458996</v>
      </c>
      <c r="J112" s="8">
        <v>74440834</v>
      </c>
      <c r="K112" s="8">
        <v>85688109</v>
      </c>
      <c r="L112" s="8">
        <v>93434778</v>
      </c>
      <c r="M112" s="8">
        <v>101195938</v>
      </c>
      <c r="N112" s="8">
        <f t="shared" si="2"/>
        <v>928387145</v>
      </c>
    </row>
    <row r="113" spans="1:14" ht="23" x14ac:dyDescent="0.5">
      <c r="A113" s="7" t="s">
        <v>107</v>
      </c>
      <c r="B113" s="8">
        <v>17705682</v>
      </c>
      <c r="C113" s="8">
        <v>17151808</v>
      </c>
      <c r="D113" s="8">
        <v>23664627</v>
      </c>
      <c r="E113" s="8">
        <v>22234534</v>
      </c>
      <c r="F113" s="8">
        <v>19665616</v>
      </c>
      <c r="G113" s="8">
        <v>31618754</v>
      </c>
      <c r="H113" s="8">
        <v>16247404</v>
      </c>
      <c r="I113" s="8">
        <v>14999565</v>
      </c>
      <c r="J113" s="8">
        <v>13401781</v>
      </c>
      <c r="K113" s="8">
        <v>15910427</v>
      </c>
      <c r="L113" s="8">
        <v>23771349</v>
      </c>
      <c r="M113" s="8">
        <v>28312987</v>
      </c>
      <c r="N113" s="8">
        <f t="shared" si="2"/>
        <v>244684534</v>
      </c>
    </row>
    <row r="114" spans="1:14" ht="23" x14ac:dyDescent="0.5">
      <c r="A114" s="7" t="s">
        <v>108</v>
      </c>
      <c r="B114" s="8">
        <v>14460545</v>
      </c>
      <c r="C114" s="8">
        <v>12505406</v>
      </c>
      <c r="D114" s="8">
        <v>12145106</v>
      </c>
      <c r="E114" s="8">
        <v>8946350</v>
      </c>
      <c r="F114" s="8">
        <v>20865851</v>
      </c>
      <c r="G114" s="8">
        <v>6895302</v>
      </c>
      <c r="H114" s="8">
        <v>10592483</v>
      </c>
      <c r="I114" s="8">
        <v>11559950</v>
      </c>
      <c r="J114" s="8">
        <v>9569000</v>
      </c>
      <c r="K114" s="8">
        <v>7803976</v>
      </c>
      <c r="L114" s="8">
        <v>4195095</v>
      </c>
      <c r="M114" s="8">
        <v>7146625</v>
      </c>
      <c r="N114" s="8">
        <f t="shared" si="2"/>
        <v>126685689</v>
      </c>
    </row>
    <row r="115" spans="1:14" ht="23" x14ac:dyDescent="0.5">
      <c r="A115" s="7" t="s">
        <v>109</v>
      </c>
      <c r="B115" s="8">
        <v>849492</v>
      </c>
      <c r="C115" s="8">
        <v>358312</v>
      </c>
      <c r="D115" s="8">
        <v>1599507</v>
      </c>
      <c r="E115" s="8">
        <v>1041433</v>
      </c>
      <c r="F115" s="8">
        <v>548295</v>
      </c>
      <c r="G115" s="8">
        <v>451668</v>
      </c>
      <c r="H115" s="8">
        <v>1282728</v>
      </c>
      <c r="I115" s="8">
        <v>1288988</v>
      </c>
      <c r="J115" s="8">
        <v>616977</v>
      </c>
      <c r="K115" s="8">
        <v>209126</v>
      </c>
      <c r="L115" s="8">
        <v>397151</v>
      </c>
      <c r="M115" s="8">
        <v>531370</v>
      </c>
      <c r="N115" s="8">
        <f t="shared" si="2"/>
        <v>9175047</v>
      </c>
    </row>
    <row r="116" spans="1:14" ht="23" x14ac:dyDescent="0.5">
      <c r="A116" s="7" t="s">
        <v>110</v>
      </c>
      <c r="B116" s="8">
        <v>0</v>
      </c>
      <c r="C116" s="8">
        <v>0</v>
      </c>
      <c r="D116" s="8">
        <v>2364984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"/>
        <v>2364984</v>
      </c>
    </row>
    <row r="117" spans="1:14" ht="23" x14ac:dyDescent="0.5">
      <c r="A117" s="7" t="s">
        <v>111</v>
      </c>
      <c r="B117" s="8">
        <v>191316</v>
      </c>
      <c r="C117" s="8">
        <v>161078</v>
      </c>
      <c r="D117" s="8">
        <v>244294</v>
      </c>
      <c r="E117" s="8">
        <v>472801</v>
      </c>
      <c r="F117" s="8">
        <v>145470</v>
      </c>
      <c r="G117" s="8">
        <v>182471</v>
      </c>
      <c r="H117" s="8">
        <v>154431</v>
      </c>
      <c r="I117" s="8">
        <v>100241</v>
      </c>
      <c r="J117" s="8">
        <v>328124</v>
      </c>
      <c r="K117" s="8">
        <v>89870</v>
      </c>
      <c r="L117" s="8">
        <v>30989</v>
      </c>
      <c r="M117" s="8">
        <v>115426</v>
      </c>
      <c r="N117" s="8">
        <f t="shared" si="2"/>
        <v>2216511</v>
      </c>
    </row>
    <row r="118" spans="1:14" ht="23" x14ac:dyDescent="0.5">
      <c r="A118" s="7" t="s">
        <v>112</v>
      </c>
      <c r="B118" s="8">
        <v>0</v>
      </c>
      <c r="C118" s="8">
        <v>50916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"/>
        <v>50916</v>
      </c>
    </row>
    <row r="119" spans="1:14" ht="23" x14ac:dyDescent="0.5">
      <c r="A119" s="7" t="s">
        <v>113</v>
      </c>
      <c r="B119" s="8">
        <v>0</v>
      </c>
      <c r="C119" s="8">
        <v>0</v>
      </c>
      <c r="D119" s="8">
        <v>159809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"/>
        <v>159809</v>
      </c>
    </row>
    <row r="120" spans="1:14" ht="23" x14ac:dyDescent="0.5">
      <c r="A120" s="7" t="s">
        <v>114</v>
      </c>
      <c r="B120" s="8">
        <v>12924</v>
      </c>
      <c r="C120" s="8">
        <v>18152</v>
      </c>
      <c r="D120" s="8">
        <v>0</v>
      </c>
      <c r="E120" s="8">
        <v>64259</v>
      </c>
      <c r="F120" s="8">
        <v>0</v>
      </c>
      <c r="G120" s="8">
        <v>24097</v>
      </c>
      <c r="H120" s="8">
        <v>24097</v>
      </c>
      <c r="I120" s="8">
        <v>16065</v>
      </c>
      <c r="J120" s="8">
        <v>64258</v>
      </c>
      <c r="K120" s="8">
        <v>4567</v>
      </c>
      <c r="L120" s="8">
        <v>0</v>
      </c>
      <c r="M120" s="8">
        <v>36458</v>
      </c>
      <c r="N120" s="8">
        <f t="shared" si="2"/>
        <v>264877</v>
      </c>
    </row>
    <row r="121" spans="1:14" ht="23" x14ac:dyDescent="0.5">
      <c r="A121" s="7" t="s">
        <v>115</v>
      </c>
      <c r="B121" s="8">
        <v>288536</v>
      </c>
      <c r="C121" s="8">
        <v>193125</v>
      </c>
      <c r="D121" s="8">
        <v>31368</v>
      </c>
      <c r="E121" s="8">
        <v>0</v>
      </c>
      <c r="F121" s="8">
        <v>40441</v>
      </c>
      <c r="G121" s="8">
        <v>0</v>
      </c>
      <c r="H121" s="8">
        <v>0</v>
      </c>
      <c r="I121" s="8">
        <v>0</v>
      </c>
      <c r="J121" s="8">
        <v>0</v>
      </c>
      <c r="K121" s="8">
        <v>37297</v>
      </c>
      <c r="L121" s="8">
        <v>204</v>
      </c>
      <c r="M121" s="8">
        <v>121118</v>
      </c>
      <c r="N121" s="8">
        <f t="shared" si="2"/>
        <v>712089</v>
      </c>
    </row>
    <row r="122" spans="1:14" ht="23" x14ac:dyDescent="0.5">
      <c r="A122" s="7" t="s">
        <v>116</v>
      </c>
      <c r="B122" s="8">
        <v>659933</v>
      </c>
      <c r="C122" s="8">
        <v>428554</v>
      </c>
      <c r="D122" s="8">
        <v>1769925</v>
      </c>
      <c r="E122" s="8">
        <v>2756853</v>
      </c>
      <c r="F122" s="8">
        <v>4086312</v>
      </c>
      <c r="G122" s="8">
        <v>1864565</v>
      </c>
      <c r="H122" s="8">
        <v>1255882</v>
      </c>
      <c r="I122" s="8">
        <v>1966864</v>
      </c>
      <c r="J122" s="8">
        <v>1933577</v>
      </c>
      <c r="K122" s="8">
        <v>2279240</v>
      </c>
      <c r="L122" s="8">
        <v>754080</v>
      </c>
      <c r="M122" s="8">
        <v>47945</v>
      </c>
      <c r="N122" s="8">
        <f t="shared" si="2"/>
        <v>19803730</v>
      </c>
    </row>
    <row r="123" spans="1:14" ht="23" x14ac:dyDescent="0.5">
      <c r="A123" s="7" t="s">
        <v>64</v>
      </c>
      <c r="B123" s="8">
        <v>391751</v>
      </c>
      <c r="C123" s="8">
        <v>415174</v>
      </c>
      <c r="D123" s="8">
        <v>505539</v>
      </c>
      <c r="E123" s="8">
        <v>516272</v>
      </c>
      <c r="F123" s="8">
        <v>559245</v>
      </c>
      <c r="G123" s="8">
        <v>90251</v>
      </c>
      <c r="H123" s="8">
        <v>649250</v>
      </c>
      <c r="I123" s="8">
        <v>223997</v>
      </c>
      <c r="J123" s="8">
        <v>215061</v>
      </c>
      <c r="K123" s="8">
        <v>1068966</v>
      </c>
      <c r="L123" s="8">
        <v>299206</v>
      </c>
      <c r="M123" s="8">
        <v>156698</v>
      </c>
      <c r="N123" s="8">
        <f t="shared" si="2"/>
        <v>5091410</v>
      </c>
    </row>
    <row r="124" spans="1:14" ht="23" x14ac:dyDescent="0.5">
      <c r="A124" s="7" t="s">
        <v>117</v>
      </c>
      <c r="B124" s="8">
        <v>1578523</v>
      </c>
      <c r="C124" s="8">
        <v>2395175</v>
      </c>
      <c r="D124" s="8">
        <v>889197</v>
      </c>
      <c r="E124" s="8">
        <v>2302110</v>
      </c>
      <c r="F124" s="8">
        <v>2272563</v>
      </c>
      <c r="G124" s="8">
        <v>2831038</v>
      </c>
      <c r="H124" s="8">
        <v>2486280</v>
      </c>
      <c r="I124" s="8">
        <v>1779033</v>
      </c>
      <c r="J124" s="8">
        <v>1318182</v>
      </c>
      <c r="K124" s="8">
        <v>2537218</v>
      </c>
      <c r="L124" s="8">
        <v>1086380</v>
      </c>
      <c r="M124" s="8">
        <v>3147777</v>
      </c>
      <c r="N124" s="8">
        <f t="shared" si="2"/>
        <v>24623476</v>
      </c>
    </row>
    <row r="125" spans="1:14" ht="23" x14ac:dyDescent="0.5">
      <c r="A125" s="7" t="s">
        <v>118</v>
      </c>
      <c r="B125" s="8">
        <v>0</v>
      </c>
      <c r="C125" s="8">
        <v>0</v>
      </c>
      <c r="D125" s="8">
        <v>19057</v>
      </c>
      <c r="E125" s="8">
        <v>0</v>
      </c>
      <c r="F125" s="8">
        <v>0</v>
      </c>
      <c r="G125" s="8">
        <v>0</v>
      </c>
      <c r="H125" s="8">
        <v>179053</v>
      </c>
      <c r="I125" s="8">
        <v>0</v>
      </c>
      <c r="J125" s="8">
        <v>0</v>
      </c>
      <c r="K125" s="8">
        <v>0</v>
      </c>
      <c r="L125" s="8">
        <v>0</v>
      </c>
      <c r="M125" s="8">
        <v>43533</v>
      </c>
      <c r="N125" s="8">
        <f t="shared" ref="N125:N157" si="3">SUM(B125:M125)</f>
        <v>241643</v>
      </c>
    </row>
    <row r="126" spans="1:14" ht="23" x14ac:dyDescent="0.5">
      <c r="A126" s="7" t="s">
        <v>119</v>
      </c>
      <c r="B126" s="8">
        <v>28498</v>
      </c>
      <c r="C126" s="8">
        <v>17811</v>
      </c>
      <c r="D126" s="8">
        <v>1988879</v>
      </c>
      <c r="E126" s="8">
        <v>712434</v>
      </c>
      <c r="F126" s="8">
        <v>424434</v>
      </c>
      <c r="G126" s="8">
        <v>664939</v>
      </c>
      <c r="H126" s="8">
        <v>53433</v>
      </c>
      <c r="I126" s="8">
        <v>0</v>
      </c>
      <c r="J126" s="8">
        <v>0</v>
      </c>
      <c r="K126" s="8">
        <v>0</v>
      </c>
      <c r="L126" s="8">
        <v>427460</v>
      </c>
      <c r="M126" s="8">
        <v>0</v>
      </c>
      <c r="N126" s="8">
        <f t="shared" si="3"/>
        <v>4317888</v>
      </c>
    </row>
    <row r="127" spans="1:14" ht="23" x14ac:dyDescent="0.5">
      <c r="A127" s="7" t="s">
        <v>120</v>
      </c>
      <c r="B127" s="8">
        <v>21592290</v>
      </c>
      <c r="C127" s="8">
        <v>19106639</v>
      </c>
      <c r="D127" s="8">
        <v>21353756</v>
      </c>
      <c r="E127" s="8">
        <v>27897595</v>
      </c>
      <c r="F127" s="8">
        <v>22875978</v>
      </c>
      <c r="G127" s="8">
        <v>22665871</v>
      </c>
      <c r="H127" s="8">
        <v>23494132</v>
      </c>
      <c r="I127" s="8">
        <v>15677608</v>
      </c>
      <c r="J127" s="8">
        <v>15722272</v>
      </c>
      <c r="K127" s="8">
        <v>20513401</v>
      </c>
      <c r="L127" s="8">
        <v>16128184</v>
      </c>
      <c r="M127" s="8">
        <v>15593097</v>
      </c>
      <c r="N127" s="8">
        <f t="shared" si="3"/>
        <v>242620823</v>
      </c>
    </row>
    <row r="128" spans="1:14" ht="23" x14ac:dyDescent="0.5">
      <c r="A128" s="7" t="s">
        <v>121</v>
      </c>
      <c r="B128" s="8">
        <v>15288250</v>
      </c>
      <c r="C128" s="8">
        <v>7464868</v>
      </c>
      <c r="D128" s="8">
        <v>4437519</v>
      </c>
      <c r="E128" s="8">
        <v>2612262</v>
      </c>
      <c r="F128" s="8">
        <v>2113108</v>
      </c>
      <c r="G128" s="8">
        <v>2865788</v>
      </c>
      <c r="H128" s="8">
        <v>2591181</v>
      </c>
      <c r="I128" s="8">
        <v>1697168</v>
      </c>
      <c r="J128" s="8">
        <v>2941739</v>
      </c>
      <c r="K128" s="8">
        <v>2917606</v>
      </c>
      <c r="L128" s="8">
        <v>2766677</v>
      </c>
      <c r="M128" s="8">
        <v>3414110</v>
      </c>
      <c r="N128" s="8">
        <f t="shared" si="3"/>
        <v>51110276</v>
      </c>
    </row>
    <row r="129" spans="1:14" ht="23" x14ac:dyDescent="0.5">
      <c r="A129" s="7" t="s">
        <v>122</v>
      </c>
      <c r="B129" s="8">
        <v>485825553</v>
      </c>
      <c r="C129" s="8">
        <v>394725327</v>
      </c>
      <c r="D129" s="8">
        <v>510061354</v>
      </c>
      <c r="E129" s="8">
        <v>429626161</v>
      </c>
      <c r="F129" s="8">
        <v>436907338</v>
      </c>
      <c r="G129" s="8">
        <v>621093444</v>
      </c>
      <c r="H129" s="8">
        <v>353999854</v>
      </c>
      <c r="I129" s="8">
        <v>388712679</v>
      </c>
      <c r="J129" s="8">
        <v>367926245</v>
      </c>
      <c r="K129" s="8">
        <v>489874532</v>
      </c>
      <c r="L129" s="8">
        <v>367331081</v>
      </c>
      <c r="M129" s="8">
        <v>805532424</v>
      </c>
      <c r="N129" s="8">
        <f t="shared" si="3"/>
        <v>5651615992</v>
      </c>
    </row>
    <row r="130" spans="1:14" ht="23" x14ac:dyDescent="0.5">
      <c r="A130" s="7" t="s">
        <v>123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3739</v>
      </c>
      <c r="N130" s="8">
        <f t="shared" si="3"/>
        <v>3739</v>
      </c>
    </row>
    <row r="131" spans="1:14" ht="23" x14ac:dyDescent="0.5">
      <c r="A131" s="7" t="s">
        <v>124</v>
      </c>
      <c r="B131" s="8">
        <v>26289192</v>
      </c>
      <c r="C131" s="8">
        <v>20323165</v>
      </c>
      <c r="D131" s="8">
        <v>31484727</v>
      </c>
      <c r="E131" s="8">
        <v>18523724</v>
      </c>
      <c r="F131" s="8">
        <v>24925897</v>
      </c>
      <c r="G131" s="8">
        <v>25839486</v>
      </c>
      <c r="H131" s="8">
        <v>22292171</v>
      </c>
      <c r="I131" s="8">
        <v>57159010</v>
      </c>
      <c r="J131" s="8">
        <v>17564908</v>
      </c>
      <c r="K131" s="8">
        <v>15444813</v>
      </c>
      <c r="L131" s="8">
        <v>21311497</v>
      </c>
      <c r="M131" s="8">
        <v>28810529</v>
      </c>
      <c r="N131" s="8">
        <f t="shared" si="3"/>
        <v>309969119</v>
      </c>
    </row>
    <row r="132" spans="1:14" ht="23" x14ac:dyDescent="0.5">
      <c r="A132" s="7" t="s">
        <v>125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114561</v>
      </c>
      <c r="J132" s="8">
        <v>0</v>
      </c>
      <c r="K132" s="8">
        <v>0</v>
      </c>
      <c r="L132" s="8">
        <v>66892</v>
      </c>
      <c r="M132" s="8">
        <v>107738</v>
      </c>
      <c r="N132" s="8">
        <f t="shared" si="3"/>
        <v>289191</v>
      </c>
    </row>
    <row r="133" spans="1:14" ht="23" x14ac:dyDescent="0.5">
      <c r="A133" s="7" t="s">
        <v>172</v>
      </c>
      <c r="B133" s="8">
        <v>0</v>
      </c>
      <c r="C133" s="8">
        <v>8722776</v>
      </c>
      <c r="D133" s="8">
        <v>0</v>
      </c>
      <c r="E133" s="8">
        <v>0</v>
      </c>
      <c r="F133" s="8">
        <v>0</v>
      </c>
      <c r="G133" s="8">
        <v>0</v>
      </c>
      <c r="H133" s="8">
        <v>704949</v>
      </c>
      <c r="I133" s="8">
        <v>0</v>
      </c>
      <c r="J133" s="8">
        <v>5389672</v>
      </c>
      <c r="K133" s="8">
        <v>0</v>
      </c>
      <c r="L133" s="8">
        <v>0</v>
      </c>
      <c r="M133" s="8">
        <v>104246</v>
      </c>
      <c r="N133" s="8">
        <f t="shared" si="3"/>
        <v>14921643</v>
      </c>
    </row>
    <row r="134" spans="1:14" ht="23" x14ac:dyDescent="0.5">
      <c r="A134" s="7" t="s">
        <v>126</v>
      </c>
      <c r="B134" s="8">
        <v>14912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3754</v>
      </c>
      <c r="J134" s="8">
        <v>0</v>
      </c>
      <c r="K134" s="8">
        <v>0</v>
      </c>
      <c r="L134" s="8">
        <v>0</v>
      </c>
      <c r="M134" s="8">
        <v>2161546</v>
      </c>
      <c r="N134" s="8">
        <f t="shared" si="3"/>
        <v>2180212</v>
      </c>
    </row>
    <row r="135" spans="1:14" ht="23" x14ac:dyDescent="0.5">
      <c r="A135" s="7" t="s">
        <v>127</v>
      </c>
      <c r="B135" s="8">
        <v>117906</v>
      </c>
      <c r="C135" s="8">
        <v>105058</v>
      </c>
      <c r="D135" s="8">
        <v>259423</v>
      </c>
      <c r="E135" s="8">
        <v>157021</v>
      </c>
      <c r="F135" s="8">
        <v>199214</v>
      </c>
      <c r="G135" s="8">
        <v>0</v>
      </c>
      <c r="H135" s="8">
        <v>6280</v>
      </c>
      <c r="I135" s="8">
        <v>30732</v>
      </c>
      <c r="J135" s="8">
        <v>2071</v>
      </c>
      <c r="K135" s="8">
        <v>0</v>
      </c>
      <c r="L135" s="8">
        <v>0</v>
      </c>
      <c r="M135" s="8">
        <v>0</v>
      </c>
      <c r="N135" s="8">
        <f t="shared" si="3"/>
        <v>877705</v>
      </c>
    </row>
    <row r="136" spans="1:14" ht="23" x14ac:dyDescent="0.5">
      <c r="A136" s="7" t="s">
        <v>128</v>
      </c>
      <c r="B136" s="8">
        <v>392849</v>
      </c>
      <c r="C136" s="8">
        <v>643736</v>
      </c>
      <c r="D136" s="8">
        <v>579052</v>
      </c>
      <c r="E136" s="8">
        <v>255400</v>
      </c>
      <c r="F136" s="8">
        <v>232041</v>
      </c>
      <c r="G136" s="8">
        <v>753037</v>
      </c>
      <c r="H136" s="8">
        <v>854346</v>
      </c>
      <c r="I136" s="8">
        <v>661979</v>
      </c>
      <c r="J136" s="8">
        <v>372680</v>
      </c>
      <c r="K136" s="8">
        <v>835983</v>
      </c>
      <c r="L136" s="8">
        <v>821551</v>
      </c>
      <c r="M136" s="8">
        <v>875166</v>
      </c>
      <c r="N136" s="8">
        <f t="shared" si="3"/>
        <v>7277820</v>
      </c>
    </row>
    <row r="137" spans="1:14" ht="23" x14ac:dyDescent="0.5">
      <c r="A137" s="7" t="s">
        <v>129</v>
      </c>
      <c r="B137" s="8">
        <v>6150159</v>
      </c>
      <c r="C137" s="8">
        <v>6352339</v>
      </c>
      <c r="D137" s="8">
        <v>6161743</v>
      </c>
      <c r="E137" s="8">
        <v>5234708</v>
      </c>
      <c r="F137" s="8">
        <v>6543446</v>
      </c>
      <c r="G137" s="8">
        <v>8159446</v>
      </c>
      <c r="H137" s="8">
        <v>5768945</v>
      </c>
      <c r="I137" s="8">
        <v>7546935</v>
      </c>
      <c r="J137" s="8">
        <v>9740047</v>
      </c>
      <c r="K137" s="8">
        <v>9263877</v>
      </c>
      <c r="L137" s="8">
        <v>9724142</v>
      </c>
      <c r="M137" s="8">
        <v>7089130</v>
      </c>
      <c r="N137" s="8">
        <f t="shared" si="3"/>
        <v>87734917</v>
      </c>
    </row>
    <row r="138" spans="1:14" ht="23" x14ac:dyDescent="0.5">
      <c r="A138" s="7" t="s">
        <v>130</v>
      </c>
      <c r="B138" s="8">
        <v>30786</v>
      </c>
      <c r="C138" s="8">
        <v>10476</v>
      </c>
      <c r="D138" s="8">
        <v>0</v>
      </c>
      <c r="E138" s="8">
        <v>7767</v>
      </c>
      <c r="F138" s="8">
        <v>17017</v>
      </c>
      <c r="G138" s="8">
        <v>22350</v>
      </c>
      <c r="H138" s="8">
        <v>0</v>
      </c>
      <c r="I138" s="8">
        <v>0</v>
      </c>
      <c r="J138" s="8">
        <v>0</v>
      </c>
      <c r="K138" s="8">
        <v>12427</v>
      </c>
      <c r="L138" s="8">
        <v>116655</v>
      </c>
      <c r="M138" s="8">
        <v>85278</v>
      </c>
      <c r="N138" s="8">
        <f t="shared" si="3"/>
        <v>302756</v>
      </c>
    </row>
    <row r="139" spans="1:14" ht="23" x14ac:dyDescent="0.5">
      <c r="A139" s="7" t="s">
        <v>131</v>
      </c>
      <c r="B139" s="8">
        <v>468533</v>
      </c>
      <c r="C139" s="8">
        <v>198224</v>
      </c>
      <c r="D139" s="8">
        <v>508135</v>
      </c>
      <c r="E139" s="8">
        <v>385951</v>
      </c>
      <c r="F139" s="8">
        <v>498803</v>
      </c>
      <c r="G139" s="8">
        <v>362271</v>
      </c>
      <c r="H139" s="8">
        <v>575221</v>
      </c>
      <c r="I139" s="8">
        <v>387741</v>
      </c>
      <c r="J139" s="8">
        <v>871153</v>
      </c>
      <c r="K139" s="8">
        <v>700069</v>
      </c>
      <c r="L139" s="8">
        <v>443259</v>
      </c>
      <c r="M139" s="8">
        <v>631065</v>
      </c>
      <c r="N139" s="8">
        <f t="shared" si="3"/>
        <v>6030425</v>
      </c>
    </row>
    <row r="140" spans="1:14" ht="23" x14ac:dyDescent="0.5">
      <c r="A140" s="7" t="s">
        <v>132</v>
      </c>
      <c r="B140" s="8">
        <v>208677</v>
      </c>
      <c r="C140" s="8">
        <v>364612</v>
      </c>
      <c r="D140" s="8">
        <v>605334</v>
      </c>
      <c r="E140" s="8">
        <v>381239</v>
      </c>
      <c r="F140" s="8">
        <v>541993</v>
      </c>
      <c r="G140" s="8">
        <v>392071</v>
      </c>
      <c r="H140" s="8">
        <v>392714</v>
      </c>
      <c r="I140" s="8">
        <v>217238</v>
      </c>
      <c r="J140" s="8">
        <v>361164</v>
      </c>
      <c r="K140" s="8">
        <v>493670</v>
      </c>
      <c r="L140" s="8">
        <v>457320</v>
      </c>
      <c r="M140" s="8">
        <v>573265</v>
      </c>
      <c r="N140" s="8">
        <f t="shared" si="3"/>
        <v>4989297</v>
      </c>
    </row>
    <row r="141" spans="1:14" ht="23" x14ac:dyDescent="0.5">
      <c r="A141" s="7" t="s">
        <v>133</v>
      </c>
      <c r="B141" s="8">
        <v>1244448304</v>
      </c>
      <c r="C141" s="8">
        <v>929075270</v>
      </c>
      <c r="D141" s="8">
        <v>966488318</v>
      </c>
      <c r="E141" s="8">
        <v>1204927109</v>
      </c>
      <c r="F141" s="8">
        <v>1010318356</v>
      </c>
      <c r="G141" s="8">
        <v>1484682962</v>
      </c>
      <c r="H141" s="8">
        <v>1060716013</v>
      </c>
      <c r="I141" s="8">
        <v>1417731962</v>
      </c>
      <c r="J141" s="8">
        <v>1860000000</v>
      </c>
      <c r="K141" s="8">
        <v>986315444</v>
      </c>
      <c r="L141" s="8">
        <v>1265234895</v>
      </c>
      <c r="M141" s="8">
        <v>995030736</v>
      </c>
      <c r="N141" s="8">
        <f t="shared" si="3"/>
        <v>14424969369</v>
      </c>
    </row>
    <row r="142" spans="1:14" ht="23" x14ac:dyDescent="0.5">
      <c r="A142" s="7" t="s">
        <v>134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26120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3"/>
        <v>26120</v>
      </c>
    </row>
    <row r="143" spans="1:14" ht="23" x14ac:dyDescent="0.5">
      <c r="A143" s="7" t="s">
        <v>135</v>
      </c>
      <c r="B143" s="8">
        <v>631459</v>
      </c>
      <c r="C143" s="8">
        <v>1295635</v>
      </c>
      <c r="D143" s="8">
        <v>2210630</v>
      </c>
      <c r="E143" s="8">
        <v>1314789</v>
      </c>
      <c r="F143" s="8">
        <v>1362750</v>
      </c>
      <c r="G143" s="8">
        <v>1250612</v>
      </c>
      <c r="H143" s="8">
        <v>273924</v>
      </c>
      <c r="I143" s="8">
        <v>155356</v>
      </c>
      <c r="J143" s="8">
        <v>203958</v>
      </c>
      <c r="K143" s="8">
        <v>277756</v>
      </c>
      <c r="L143" s="8">
        <v>438870</v>
      </c>
      <c r="M143" s="8">
        <v>344008</v>
      </c>
      <c r="N143" s="8">
        <f t="shared" si="3"/>
        <v>9759747</v>
      </c>
    </row>
    <row r="144" spans="1:14" ht="23" x14ac:dyDescent="0.5">
      <c r="A144" s="7" t="s">
        <v>136</v>
      </c>
      <c r="B144" s="8">
        <v>352571</v>
      </c>
      <c r="C144" s="8">
        <v>374614</v>
      </c>
      <c r="D144" s="8">
        <v>375675</v>
      </c>
      <c r="E144" s="8">
        <v>369689</v>
      </c>
      <c r="F144" s="8">
        <v>465592</v>
      </c>
      <c r="G144" s="8">
        <v>423110</v>
      </c>
      <c r="H144" s="8">
        <v>440530</v>
      </c>
      <c r="I144" s="8">
        <v>416761</v>
      </c>
      <c r="J144" s="8">
        <v>363507</v>
      </c>
      <c r="K144" s="8">
        <v>506105</v>
      </c>
      <c r="L144" s="8">
        <v>287028</v>
      </c>
      <c r="M144" s="8">
        <v>216237</v>
      </c>
      <c r="N144" s="8">
        <f t="shared" si="3"/>
        <v>4591419</v>
      </c>
    </row>
    <row r="145" spans="1:14" ht="24" customHeight="1" x14ac:dyDescent="0.5">
      <c r="A145" s="7" t="s">
        <v>137</v>
      </c>
      <c r="B145" s="8">
        <v>8702948</v>
      </c>
      <c r="C145" s="8">
        <v>1786758</v>
      </c>
      <c r="D145" s="8">
        <v>55961</v>
      </c>
      <c r="E145" s="8">
        <v>3075821</v>
      </c>
      <c r="F145" s="8">
        <v>560855</v>
      </c>
      <c r="G145" s="8">
        <v>2095301</v>
      </c>
      <c r="H145" s="8">
        <v>243627</v>
      </c>
      <c r="I145" s="8">
        <v>0</v>
      </c>
      <c r="J145" s="8">
        <v>54851</v>
      </c>
      <c r="K145" s="8">
        <v>1379590</v>
      </c>
      <c r="L145" s="8">
        <v>94628</v>
      </c>
      <c r="M145" s="8">
        <v>990979</v>
      </c>
      <c r="N145" s="8">
        <f t="shared" si="3"/>
        <v>19041319</v>
      </c>
    </row>
    <row r="146" spans="1:14" ht="24" customHeight="1" x14ac:dyDescent="0.5">
      <c r="A146" s="7" t="s">
        <v>138</v>
      </c>
      <c r="B146" s="8">
        <v>0</v>
      </c>
      <c r="C146" s="8">
        <v>70</v>
      </c>
      <c r="D146" s="8">
        <v>0</v>
      </c>
      <c r="E146" s="8">
        <v>77902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319094</v>
      </c>
      <c r="L146" s="8">
        <v>0</v>
      </c>
      <c r="M146" s="8">
        <v>0</v>
      </c>
      <c r="N146" s="8">
        <f t="shared" si="3"/>
        <v>397066</v>
      </c>
    </row>
    <row r="147" spans="1:14" ht="24" customHeight="1" x14ac:dyDescent="0.5">
      <c r="A147" s="7" t="s">
        <v>139</v>
      </c>
      <c r="B147" s="8">
        <v>24047474</v>
      </c>
      <c r="C147" s="8">
        <v>13184954</v>
      </c>
      <c r="D147" s="8">
        <v>15999233</v>
      </c>
      <c r="E147" s="8">
        <v>22427652</v>
      </c>
      <c r="F147" s="8">
        <v>32092990</v>
      </c>
      <c r="G147" s="8">
        <v>1246258016</v>
      </c>
      <c r="H147" s="8">
        <v>17010397</v>
      </c>
      <c r="I147" s="8">
        <v>14775612</v>
      </c>
      <c r="J147" s="8">
        <v>25583284</v>
      </c>
      <c r="K147" s="8">
        <v>53862619</v>
      </c>
      <c r="L147" s="8">
        <v>44060601</v>
      </c>
      <c r="M147" s="8">
        <v>26462754</v>
      </c>
      <c r="N147" s="8">
        <f t="shared" si="3"/>
        <v>1535765586</v>
      </c>
    </row>
    <row r="148" spans="1:14" ht="24" customHeight="1" x14ac:dyDescent="0.5">
      <c r="A148" s="7" t="s">
        <v>140</v>
      </c>
      <c r="B148" s="8">
        <v>289265</v>
      </c>
      <c r="C148" s="8">
        <v>25619</v>
      </c>
      <c r="D148" s="8">
        <v>3495</v>
      </c>
      <c r="E148" s="8">
        <v>0</v>
      </c>
      <c r="F148" s="8">
        <v>309652</v>
      </c>
      <c r="G148" s="8">
        <v>107406</v>
      </c>
      <c r="H148" s="8">
        <v>239559</v>
      </c>
      <c r="I148" s="8">
        <v>134200</v>
      </c>
      <c r="J148" s="8">
        <v>24421</v>
      </c>
      <c r="K148" s="8">
        <v>46693</v>
      </c>
      <c r="L148" s="8">
        <v>31432</v>
      </c>
      <c r="M148" s="8">
        <v>58068</v>
      </c>
      <c r="N148" s="8">
        <f t="shared" si="3"/>
        <v>1269810</v>
      </c>
    </row>
    <row r="149" spans="1:14" ht="24" customHeight="1" x14ac:dyDescent="0.5">
      <c r="A149" s="7" t="s">
        <v>141</v>
      </c>
      <c r="B149" s="8">
        <v>42920923</v>
      </c>
      <c r="C149" s="8">
        <v>37397917</v>
      </c>
      <c r="D149" s="8">
        <v>48575819</v>
      </c>
      <c r="E149" s="8">
        <v>55356829</v>
      </c>
      <c r="F149" s="8">
        <v>84934556</v>
      </c>
      <c r="G149" s="8">
        <v>67728407</v>
      </c>
      <c r="H149" s="8">
        <v>55518742</v>
      </c>
      <c r="I149" s="8">
        <v>50703999</v>
      </c>
      <c r="J149" s="8">
        <v>62667689</v>
      </c>
      <c r="K149" s="8">
        <v>144828809</v>
      </c>
      <c r="L149" s="8">
        <v>162522068</v>
      </c>
      <c r="M149" s="8">
        <v>93839101</v>
      </c>
      <c r="N149" s="8">
        <f t="shared" si="3"/>
        <v>906994859</v>
      </c>
    </row>
    <row r="150" spans="1:14" ht="23" x14ac:dyDescent="0.5">
      <c r="A150" s="7" t="s">
        <v>142</v>
      </c>
      <c r="B150" s="8">
        <v>59022</v>
      </c>
      <c r="C150" s="8">
        <v>171934</v>
      </c>
      <c r="D150" s="8">
        <v>0</v>
      </c>
      <c r="E150" s="8">
        <v>40733</v>
      </c>
      <c r="F150" s="8">
        <v>0</v>
      </c>
      <c r="G150" s="8">
        <v>29685</v>
      </c>
      <c r="H150" s="8">
        <v>32595</v>
      </c>
      <c r="I150" s="8">
        <v>0</v>
      </c>
      <c r="J150" s="8">
        <v>0</v>
      </c>
      <c r="K150" s="8">
        <v>17462</v>
      </c>
      <c r="L150" s="8">
        <v>0</v>
      </c>
      <c r="M150" s="8">
        <v>0</v>
      </c>
      <c r="N150" s="8">
        <f t="shared" si="3"/>
        <v>351431</v>
      </c>
    </row>
    <row r="151" spans="1:14" ht="23" x14ac:dyDescent="0.5">
      <c r="A151" s="7" t="s">
        <v>143</v>
      </c>
      <c r="B151" s="8">
        <v>0</v>
      </c>
      <c r="C151" s="8">
        <v>0</v>
      </c>
      <c r="D151" s="8">
        <v>4854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58253</v>
      </c>
      <c r="L151" s="8">
        <v>0</v>
      </c>
      <c r="M151" s="8">
        <v>0</v>
      </c>
      <c r="N151" s="8">
        <f t="shared" si="3"/>
        <v>63107</v>
      </c>
    </row>
    <row r="152" spans="1:14" ht="23" x14ac:dyDescent="0.5">
      <c r="A152" s="7" t="s">
        <v>144</v>
      </c>
      <c r="B152" s="8">
        <v>0</v>
      </c>
      <c r="C152" s="8">
        <v>31140</v>
      </c>
      <c r="D152" s="8">
        <v>8414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3"/>
        <v>39554</v>
      </c>
    </row>
    <row r="153" spans="1:14" ht="23" x14ac:dyDescent="0.5">
      <c r="A153" s="7" t="s">
        <v>145</v>
      </c>
      <c r="B153" s="8">
        <v>0</v>
      </c>
      <c r="C153" s="8">
        <v>11904962</v>
      </c>
      <c r="D153" s="8">
        <v>0</v>
      </c>
      <c r="E153" s="8">
        <v>0</v>
      </c>
      <c r="F153" s="8">
        <v>0</v>
      </c>
      <c r="G153" s="8">
        <v>142056</v>
      </c>
      <c r="H153" s="8">
        <v>16107413</v>
      </c>
      <c r="I153" s="8">
        <v>5147220</v>
      </c>
      <c r="J153" s="8">
        <v>81488</v>
      </c>
      <c r="K153" s="8">
        <v>0</v>
      </c>
      <c r="L153" s="8">
        <v>0</v>
      </c>
      <c r="M153" s="8">
        <v>0</v>
      </c>
      <c r="N153" s="8">
        <f t="shared" si="3"/>
        <v>33383139</v>
      </c>
    </row>
    <row r="154" spans="1:14" ht="23" x14ac:dyDescent="0.5">
      <c r="A154" s="7" t="s">
        <v>146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15405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3"/>
        <v>15405</v>
      </c>
    </row>
    <row r="155" spans="1:14" ht="23" x14ac:dyDescent="0.5">
      <c r="A155" s="7" t="s">
        <v>147</v>
      </c>
      <c r="B155" s="8">
        <v>5489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3"/>
        <v>5489</v>
      </c>
    </row>
    <row r="156" spans="1:14" ht="23" x14ac:dyDescent="0.5">
      <c r="A156" s="7" t="s">
        <v>148</v>
      </c>
      <c r="B156" s="8">
        <v>56005</v>
      </c>
      <c r="C156" s="8">
        <v>201424</v>
      </c>
      <c r="D156" s="8">
        <v>87379</v>
      </c>
      <c r="E156" s="8">
        <v>146163</v>
      </c>
      <c r="F156" s="8">
        <v>240001</v>
      </c>
      <c r="G156" s="8">
        <v>46602</v>
      </c>
      <c r="H156" s="8">
        <v>78964</v>
      </c>
      <c r="I156" s="8">
        <v>32362</v>
      </c>
      <c r="J156" s="8">
        <v>61489</v>
      </c>
      <c r="K156" s="8">
        <v>111653</v>
      </c>
      <c r="L156" s="8">
        <v>86076</v>
      </c>
      <c r="M156" s="8">
        <v>79003</v>
      </c>
      <c r="N156" s="8">
        <f t="shared" si="3"/>
        <v>1227121</v>
      </c>
    </row>
    <row r="157" spans="1:14" ht="23" x14ac:dyDescent="0.5">
      <c r="A157" s="7" t="s">
        <v>149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29786</v>
      </c>
      <c r="J157" s="8">
        <v>0</v>
      </c>
      <c r="K157" s="8">
        <v>80193</v>
      </c>
      <c r="L157" s="8">
        <v>0</v>
      </c>
      <c r="M157" s="8">
        <v>0</v>
      </c>
      <c r="N157" s="8">
        <f t="shared" si="3"/>
        <v>109979</v>
      </c>
    </row>
    <row r="158" spans="1:14" ht="23" x14ac:dyDescent="0.5">
      <c r="A158" s="7" t="s">
        <v>150</v>
      </c>
      <c r="B158" s="8">
        <v>373125667</v>
      </c>
      <c r="C158" s="8">
        <v>221701949</v>
      </c>
      <c r="D158" s="8">
        <v>274425</v>
      </c>
      <c r="E158" s="8">
        <v>0</v>
      </c>
      <c r="F158" s="8">
        <v>204525</v>
      </c>
      <c r="G158" s="8">
        <v>24990</v>
      </c>
      <c r="H158" s="8">
        <v>0</v>
      </c>
      <c r="I158" s="8">
        <v>151164</v>
      </c>
      <c r="J158" s="8">
        <v>0</v>
      </c>
      <c r="K158" s="8">
        <v>0</v>
      </c>
      <c r="L158" s="8">
        <v>0</v>
      </c>
      <c r="M158" s="8">
        <v>0</v>
      </c>
      <c r="N158" s="8">
        <f t="shared" ref="N158:N161" si="4">SUM(B158:M158)</f>
        <v>595482720</v>
      </c>
    </row>
    <row r="159" spans="1:14" ht="23" x14ac:dyDescent="0.5">
      <c r="A159" s="7" t="s">
        <v>141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5539</v>
      </c>
      <c r="K159" s="8">
        <v>0</v>
      </c>
      <c r="L159" s="8">
        <v>41405</v>
      </c>
      <c r="M159" s="8">
        <v>0</v>
      </c>
      <c r="N159" s="8">
        <f t="shared" si="4"/>
        <v>46944</v>
      </c>
    </row>
    <row r="160" spans="1:14" ht="23" x14ac:dyDescent="0.5">
      <c r="A160" s="7" t="s">
        <v>151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2835767</v>
      </c>
      <c r="K160" s="8">
        <v>2532390</v>
      </c>
      <c r="L160" s="8">
        <v>8978</v>
      </c>
      <c r="M160" s="8">
        <v>0</v>
      </c>
      <c r="N160" s="8">
        <f t="shared" si="4"/>
        <v>5377135</v>
      </c>
    </row>
    <row r="161" spans="1:14" ht="23" x14ac:dyDescent="0.5">
      <c r="A161" s="7" t="s">
        <v>152</v>
      </c>
      <c r="B161" s="8">
        <v>135237566</v>
      </c>
      <c r="C161" s="8">
        <v>98988923</v>
      </c>
      <c r="D161" s="8">
        <v>95796429</v>
      </c>
      <c r="E161" s="8">
        <v>287467001</v>
      </c>
      <c r="F161" s="8">
        <v>78557018</v>
      </c>
      <c r="G161" s="8">
        <v>76511737</v>
      </c>
      <c r="H161" s="8">
        <v>88816261</v>
      </c>
      <c r="I161" s="8">
        <v>122245794</v>
      </c>
      <c r="J161" s="8">
        <v>124818759</v>
      </c>
      <c r="K161" s="8">
        <v>147216051</v>
      </c>
      <c r="L161" s="8">
        <v>424948412</v>
      </c>
      <c r="M161" s="8">
        <v>238817870</v>
      </c>
      <c r="N161" s="8">
        <f t="shared" si="4"/>
        <v>1919421821</v>
      </c>
    </row>
    <row r="162" spans="1:14" ht="22.5" x14ac:dyDescent="0.45">
      <c r="A162" s="6" t="s">
        <v>171</v>
      </c>
      <c r="B162" s="9">
        <f>SUM(B108:B161)</f>
        <v>2503411528</v>
      </c>
      <c r="C162" s="9">
        <f>SUM(C108:C161)</f>
        <v>1869560507</v>
      </c>
      <c r="D162" s="9">
        <f>SUM(D108:D161)</f>
        <v>1826031324</v>
      </c>
      <c r="E162" s="9">
        <f>SUM(E108:E161)</f>
        <v>2171139790</v>
      </c>
      <c r="F162" s="9">
        <f>SUM(F108:F161)</f>
        <v>1810501447</v>
      </c>
      <c r="G162" s="9">
        <f>SUM(G108:G161)</f>
        <v>3746193912</v>
      </c>
      <c r="H162" s="9">
        <f>SUM(H108:H161)</f>
        <v>1736795282</v>
      </c>
      <c r="I162" s="9">
        <f>SUM(I108:I161)</f>
        <v>2173378079</v>
      </c>
      <c r="J162" s="9">
        <f>SUM(J108:J161)</f>
        <v>2602520851</v>
      </c>
      <c r="K162" s="9">
        <f>SUM(K108:K161)</f>
        <v>1996433902</v>
      </c>
      <c r="L162" s="9">
        <f>SUM(L108:L161)</f>
        <v>2444935399</v>
      </c>
      <c r="M162" s="9">
        <f>SUM(M108:M161)</f>
        <v>2366883958</v>
      </c>
      <c r="N162" s="9">
        <f>SUM(B162:M162)</f>
        <v>27247785979</v>
      </c>
    </row>
  </sheetData>
  <pageMargins left="0.7" right="0.7" top="0.75" bottom="0.75" header="0.3" footer="0.3"/>
  <pageSetup scale="30" orientation="landscape" r:id="rId1"/>
  <headerFooter>
    <oddHeader>&amp;L&amp;BBefore&amp;B
HCDA&amp;R&amp;D
hkboswony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defaultRowHeight="14.5" x14ac:dyDescent="0.35"/>
  <cols>
    <col min="1" max="1" width="43.90625" customWidth="1"/>
  </cols>
  <sheetData>
    <row r="1" spans="1:1" x14ac:dyDescent="0.35">
      <c r="A1" s="11">
        <v>104141752588</v>
      </c>
    </row>
    <row r="2" spans="1:1" x14ac:dyDescent="0.35">
      <c r="A2" s="11">
        <v>13189041688</v>
      </c>
    </row>
    <row r="3" spans="1:1" x14ac:dyDescent="0.35">
      <c r="A3" s="11">
        <v>27247785979</v>
      </c>
    </row>
    <row r="4" spans="1:1" x14ac:dyDescent="0.35">
      <c r="A4" s="11">
        <f>SUM(A1:A3)</f>
        <v>144578580255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STATS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2020-01-20T12:20:47Z</dcterms:created>
  <dcterms:modified xsi:type="dcterms:W3CDTF">2020-01-20T14:31:05Z</dcterms:modified>
</cp:coreProperties>
</file>